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Sheet1!$A$10:$AO$225</definedName>
  </definedNames>
  <calcPr calcId="144525"/>
</workbook>
</file>

<file path=xl/calcChain.xml><?xml version="1.0" encoding="utf-8"?>
<calcChain xmlns="http://schemas.openxmlformats.org/spreadsheetml/2006/main">
  <c r="AF225" i="1" l="1"/>
  <c r="AE225" i="1"/>
  <c r="AD225" i="1"/>
  <c r="AA225" i="1"/>
  <c r="X225" i="1"/>
  <c r="W225" i="1"/>
  <c r="V225" i="1"/>
  <c r="U225" i="1"/>
  <c r="S225" i="1"/>
  <c r="R225" i="1"/>
  <c r="Q225" i="1"/>
  <c r="P225" i="1"/>
  <c r="AH224" i="1"/>
  <c r="AC224" i="1"/>
  <c r="AI224" i="1" s="1"/>
  <c r="T224" i="1"/>
  <c r="AH223" i="1"/>
  <c r="AC223" i="1"/>
  <c r="T223" i="1"/>
  <c r="AH222" i="1"/>
  <c r="AC222" i="1"/>
  <c r="T222" i="1"/>
  <c r="AH221" i="1"/>
  <c r="AC221" i="1"/>
  <c r="T221" i="1"/>
  <c r="AH220" i="1"/>
  <c r="AC220" i="1"/>
  <c r="T220" i="1"/>
  <c r="AH219" i="1"/>
  <c r="AC219" i="1"/>
  <c r="T219" i="1"/>
  <c r="AH218" i="1"/>
  <c r="AC218" i="1"/>
  <c r="AI218" i="1" s="1"/>
  <c r="T218" i="1"/>
  <c r="AH217" i="1"/>
  <c r="AC217" i="1"/>
  <c r="AI217" i="1" s="1"/>
  <c r="T217" i="1"/>
  <c r="AH216" i="1"/>
  <c r="AC216" i="1"/>
  <c r="T216" i="1"/>
  <c r="AH215" i="1"/>
  <c r="AC215" i="1"/>
  <c r="AI215" i="1" s="1"/>
  <c r="T215" i="1"/>
  <c r="AH214" i="1"/>
  <c r="AC214" i="1"/>
  <c r="T214" i="1"/>
  <c r="AH213" i="1"/>
  <c r="AC213" i="1"/>
  <c r="AI213" i="1" s="1"/>
  <c r="T213" i="1"/>
  <c r="AH212" i="1"/>
  <c r="AC212" i="1"/>
  <c r="AI212" i="1" s="1"/>
  <c r="T212" i="1"/>
  <c r="AH211" i="1"/>
  <c r="AC211" i="1"/>
  <c r="T211" i="1"/>
  <c r="AH210" i="1"/>
  <c r="AC210" i="1"/>
  <c r="T210" i="1"/>
  <c r="AH209" i="1"/>
  <c r="AC209" i="1"/>
  <c r="AI209" i="1" s="1"/>
  <c r="T209" i="1"/>
  <c r="AH208" i="1"/>
  <c r="AC208" i="1"/>
  <c r="AI208" i="1" s="1"/>
  <c r="T208" i="1"/>
  <c r="AH207" i="1"/>
  <c r="AC207" i="1"/>
  <c r="AI207" i="1" s="1"/>
  <c r="T207" i="1"/>
  <c r="AH206" i="1"/>
  <c r="AC206" i="1"/>
  <c r="T206" i="1"/>
  <c r="AH205" i="1"/>
  <c r="AC205" i="1"/>
  <c r="T205" i="1"/>
  <c r="AH204" i="1"/>
  <c r="AC204" i="1"/>
  <c r="AI204" i="1" s="1"/>
  <c r="T204" i="1"/>
  <c r="AH203" i="1"/>
  <c r="AC203" i="1"/>
  <c r="AI203" i="1" s="1"/>
  <c r="T203" i="1"/>
  <c r="AH202" i="1"/>
  <c r="AC202" i="1"/>
  <c r="T202" i="1"/>
  <c r="AH201" i="1"/>
  <c r="AI201" i="1" s="1"/>
  <c r="AC201" i="1"/>
  <c r="T201" i="1"/>
  <c r="AH200" i="1"/>
  <c r="AI200" i="1" s="1"/>
  <c r="AC200" i="1"/>
  <c r="T200" i="1"/>
  <c r="AH199" i="1"/>
  <c r="AC199" i="1"/>
  <c r="T199" i="1"/>
  <c r="AH198" i="1"/>
  <c r="AC198" i="1"/>
  <c r="AI198" i="1" s="1"/>
  <c r="T198" i="1"/>
  <c r="AH197" i="1"/>
  <c r="AC197" i="1"/>
  <c r="AI197" i="1" s="1"/>
  <c r="T197" i="1"/>
  <c r="AH196" i="1"/>
  <c r="AC196" i="1"/>
  <c r="T196" i="1"/>
  <c r="AH195" i="1"/>
  <c r="AC195" i="1"/>
  <c r="AI195" i="1" s="1"/>
  <c r="T195" i="1"/>
  <c r="AH194" i="1"/>
  <c r="AC194" i="1"/>
  <c r="AI194" i="1" s="1"/>
  <c r="T194" i="1"/>
  <c r="AH193" i="1"/>
  <c r="AC193" i="1"/>
  <c r="AI193" i="1" s="1"/>
  <c r="T193" i="1"/>
  <c r="AH192" i="1"/>
  <c r="AC192" i="1"/>
  <c r="AI192" i="1" s="1"/>
  <c r="T192" i="1"/>
  <c r="AH191" i="1"/>
  <c r="AC191" i="1"/>
  <c r="T191" i="1"/>
  <c r="AH190" i="1"/>
  <c r="AC190" i="1"/>
  <c r="T190" i="1"/>
  <c r="AH189" i="1"/>
  <c r="AC189" i="1"/>
  <c r="AI189" i="1" s="1"/>
  <c r="T189" i="1"/>
  <c r="AH188" i="1"/>
  <c r="AC188" i="1"/>
  <c r="AI188" i="1" s="1"/>
  <c r="T188" i="1"/>
  <c r="AH187" i="1"/>
  <c r="AC187" i="1"/>
  <c r="AI187" i="1" s="1"/>
  <c r="T187" i="1"/>
  <c r="AH186" i="1"/>
  <c r="AC186" i="1"/>
  <c r="T186" i="1"/>
  <c r="AH185" i="1"/>
  <c r="AI185" i="1" s="1"/>
  <c r="AC185" i="1"/>
  <c r="T185" i="1"/>
  <c r="AH184" i="1"/>
  <c r="AI184" i="1" s="1"/>
  <c r="AC184" i="1"/>
  <c r="T184" i="1"/>
  <c r="AH183" i="1"/>
  <c r="AC183" i="1"/>
  <c r="T183" i="1"/>
  <c r="AH182" i="1"/>
  <c r="AC182" i="1"/>
  <c r="AI182" i="1" s="1"/>
  <c r="T182" i="1"/>
  <c r="AH181" i="1"/>
  <c r="AC181" i="1"/>
  <c r="AI181" i="1" s="1"/>
  <c r="T181" i="1"/>
  <c r="AH180" i="1"/>
  <c r="AC180" i="1"/>
  <c r="T180" i="1"/>
  <c r="AH179" i="1"/>
  <c r="AC179" i="1"/>
  <c r="AI179" i="1" s="1"/>
  <c r="T179" i="1"/>
  <c r="AH178" i="1"/>
  <c r="AC178" i="1"/>
  <c r="AI178" i="1" s="1"/>
  <c r="T178" i="1"/>
  <c r="AH177" i="1"/>
  <c r="AC177" i="1"/>
  <c r="AI177" i="1" s="1"/>
  <c r="T177" i="1"/>
  <c r="AH176" i="1"/>
  <c r="AC176" i="1"/>
  <c r="T176" i="1"/>
  <c r="AH175" i="1"/>
  <c r="AC175" i="1"/>
  <c r="T175" i="1"/>
  <c r="AH174" i="1"/>
  <c r="AC174" i="1"/>
  <c r="AI174" i="1" s="1"/>
  <c r="T174" i="1"/>
  <c r="AH173" i="1"/>
  <c r="AC173" i="1"/>
  <c r="AI173" i="1" s="1"/>
  <c r="T173" i="1"/>
  <c r="AH172" i="1"/>
  <c r="AC172" i="1"/>
  <c r="AI172" i="1" s="1"/>
  <c r="T172" i="1"/>
  <c r="AH171" i="1"/>
  <c r="AC171" i="1"/>
  <c r="T171" i="1"/>
  <c r="AH170" i="1"/>
  <c r="AC170" i="1"/>
  <c r="AI170" i="1" s="1"/>
  <c r="T170" i="1"/>
  <c r="AH169" i="1"/>
  <c r="AC169" i="1"/>
  <c r="AI169" i="1" s="1"/>
  <c r="T169" i="1"/>
  <c r="AH168" i="1"/>
  <c r="AC168" i="1"/>
  <c r="AI168" i="1" s="1"/>
  <c r="T168" i="1"/>
  <c r="AH167" i="1"/>
  <c r="AC167" i="1"/>
  <c r="T167" i="1"/>
  <c r="AH166" i="1"/>
  <c r="AC166" i="1"/>
  <c r="AI166" i="1" s="1"/>
  <c r="T166" i="1"/>
  <c r="AH165" i="1"/>
  <c r="AC165" i="1"/>
  <c r="AI165" i="1" s="1"/>
  <c r="T165" i="1"/>
  <c r="AH164" i="1"/>
  <c r="AC164" i="1"/>
  <c r="AI164" i="1" s="1"/>
  <c r="T164" i="1"/>
  <c r="AH163" i="1"/>
  <c r="AC163" i="1"/>
  <c r="T163" i="1"/>
  <c r="AH162" i="1"/>
  <c r="AC162" i="1"/>
  <c r="AI162" i="1" s="1"/>
  <c r="T162" i="1"/>
  <c r="AH161" i="1"/>
  <c r="AC161" i="1"/>
  <c r="T161" i="1"/>
  <c r="AH160" i="1"/>
  <c r="AC160" i="1"/>
  <c r="AI160" i="1" s="1"/>
  <c r="T160" i="1"/>
  <c r="AH159" i="1"/>
  <c r="AC159" i="1"/>
  <c r="AI159" i="1" s="1"/>
  <c r="T159" i="1"/>
  <c r="AH158" i="1"/>
  <c r="AC158" i="1"/>
  <c r="AI158" i="1" s="1"/>
  <c r="T158" i="1"/>
  <c r="AI157" i="1"/>
  <c r="AH157" i="1"/>
  <c r="AC157" i="1"/>
  <c r="T157" i="1"/>
  <c r="AI156" i="1"/>
  <c r="AH156" i="1"/>
  <c r="AC156" i="1"/>
  <c r="T156" i="1"/>
  <c r="AH155" i="1"/>
  <c r="AC155" i="1"/>
  <c r="T155" i="1"/>
  <c r="AH154" i="1"/>
  <c r="AC154" i="1"/>
  <c r="AI154" i="1" s="1"/>
  <c r="T154" i="1"/>
  <c r="AH153" i="1"/>
  <c r="AC153" i="1"/>
  <c r="AI153" i="1" s="1"/>
  <c r="T153" i="1"/>
  <c r="AH152" i="1"/>
  <c r="AC152" i="1"/>
  <c r="AI152" i="1" s="1"/>
  <c r="T152" i="1"/>
  <c r="AH151" i="1"/>
  <c r="AC151" i="1"/>
  <c r="T151" i="1"/>
  <c r="AH150" i="1"/>
  <c r="AC150" i="1"/>
  <c r="T150" i="1"/>
  <c r="AH149" i="1"/>
  <c r="AC149" i="1"/>
  <c r="T149" i="1"/>
  <c r="AH148" i="1"/>
  <c r="AC148" i="1"/>
  <c r="AI148" i="1" s="1"/>
  <c r="T148" i="1"/>
  <c r="AH147" i="1"/>
  <c r="AC147" i="1"/>
  <c r="T147" i="1"/>
  <c r="AH146" i="1"/>
  <c r="AC146" i="1"/>
  <c r="AI146" i="1" s="1"/>
  <c r="T146" i="1"/>
  <c r="AH145" i="1"/>
  <c r="AC145" i="1"/>
  <c r="AI145" i="1" s="1"/>
  <c r="T145" i="1"/>
  <c r="AH144" i="1"/>
  <c r="AC144" i="1"/>
  <c r="AI144" i="1" s="1"/>
  <c r="T144" i="1"/>
  <c r="AH143" i="1"/>
  <c r="AC143" i="1"/>
  <c r="T143" i="1"/>
  <c r="AH142" i="1"/>
  <c r="AC142" i="1"/>
  <c r="AI142" i="1" s="1"/>
  <c r="T142" i="1"/>
  <c r="AH141" i="1"/>
  <c r="AC141" i="1"/>
  <c r="T141" i="1"/>
  <c r="AH140" i="1"/>
  <c r="AC140" i="1"/>
  <c r="AI140" i="1" s="1"/>
  <c r="T140" i="1"/>
  <c r="AH139" i="1"/>
  <c r="AC139" i="1"/>
  <c r="T139" i="1"/>
  <c r="AH138" i="1"/>
  <c r="AC138" i="1"/>
  <c r="AI138" i="1" s="1"/>
  <c r="T138" i="1"/>
  <c r="AI137" i="1"/>
  <c r="AH137" i="1"/>
  <c r="AC137" i="1"/>
  <c r="T137" i="1"/>
  <c r="AH136" i="1"/>
  <c r="AC136" i="1"/>
  <c r="T136" i="1"/>
  <c r="AH135" i="1"/>
  <c r="AC135" i="1"/>
  <c r="AI135" i="1" s="1"/>
  <c r="T135" i="1"/>
  <c r="AH134" i="1"/>
  <c r="AC134" i="1"/>
  <c r="T134" i="1"/>
  <c r="AH133" i="1"/>
  <c r="AC133" i="1"/>
  <c r="AI133" i="1" s="1"/>
  <c r="T133" i="1"/>
  <c r="AH132" i="1"/>
  <c r="AC132" i="1"/>
  <c r="T132" i="1"/>
  <c r="AH131" i="1"/>
  <c r="AC131" i="1"/>
  <c r="T131" i="1"/>
  <c r="AH130" i="1"/>
  <c r="AC130" i="1"/>
  <c r="T130" i="1"/>
  <c r="AH129" i="1"/>
  <c r="AC129" i="1"/>
  <c r="AI129" i="1" s="1"/>
  <c r="T129" i="1"/>
  <c r="AH128" i="1"/>
  <c r="AC128" i="1"/>
  <c r="T128" i="1"/>
  <c r="AH127" i="1"/>
  <c r="AC127" i="1"/>
  <c r="AI127" i="1" s="1"/>
  <c r="T127" i="1"/>
  <c r="AH126" i="1"/>
  <c r="AC126" i="1"/>
  <c r="T126" i="1"/>
  <c r="AH125" i="1"/>
  <c r="AC125" i="1"/>
  <c r="T125" i="1"/>
  <c r="AH124" i="1"/>
  <c r="AC124" i="1"/>
  <c r="T124" i="1"/>
  <c r="AH123" i="1"/>
  <c r="AC123" i="1"/>
  <c r="AI123" i="1" s="1"/>
  <c r="T123" i="1"/>
  <c r="AH122" i="1"/>
  <c r="AC122" i="1"/>
  <c r="T122" i="1"/>
  <c r="AH121" i="1"/>
  <c r="AC121" i="1"/>
  <c r="AI121" i="1" s="1"/>
  <c r="T121" i="1"/>
  <c r="AH120" i="1"/>
  <c r="AC120" i="1"/>
  <c r="AI120" i="1" s="1"/>
  <c r="T120" i="1"/>
  <c r="AH119" i="1"/>
  <c r="AC119" i="1"/>
  <c r="T119" i="1"/>
  <c r="AH118" i="1"/>
  <c r="AC118" i="1"/>
  <c r="T118" i="1"/>
  <c r="AH117" i="1"/>
  <c r="AC117" i="1"/>
  <c r="AI117" i="1" s="1"/>
  <c r="T117" i="1"/>
  <c r="AH116" i="1"/>
  <c r="AC116" i="1"/>
  <c r="T116" i="1"/>
  <c r="AH115" i="1"/>
  <c r="AC115" i="1"/>
  <c r="AI115" i="1" s="1"/>
  <c r="T115" i="1"/>
  <c r="AH114" i="1"/>
  <c r="AC114" i="1"/>
  <c r="T114" i="1"/>
  <c r="AH113" i="1"/>
  <c r="AI113" i="1" s="1"/>
  <c r="AC113" i="1"/>
  <c r="T113" i="1"/>
  <c r="AH112" i="1"/>
  <c r="AI112" i="1" s="1"/>
  <c r="AC112" i="1"/>
  <c r="T112" i="1"/>
  <c r="AH111" i="1"/>
  <c r="AC111" i="1"/>
  <c r="T111" i="1"/>
  <c r="AH110" i="1"/>
  <c r="AC110" i="1"/>
  <c r="T110" i="1"/>
  <c r="AH109" i="1"/>
  <c r="AC109" i="1"/>
  <c r="AI109" i="1" s="1"/>
  <c r="T109" i="1"/>
  <c r="AH108" i="1"/>
  <c r="AC108" i="1"/>
  <c r="T108" i="1"/>
  <c r="AH107" i="1"/>
  <c r="AC107" i="1"/>
  <c r="AI107" i="1" s="1"/>
  <c r="T107" i="1"/>
  <c r="AH106" i="1"/>
  <c r="AC106" i="1"/>
  <c r="T106" i="1"/>
  <c r="AH105" i="1"/>
  <c r="AC105" i="1"/>
  <c r="AI105" i="1" s="1"/>
  <c r="T105" i="1"/>
  <c r="AH104" i="1"/>
  <c r="AC104" i="1"/>
  <c r="AI104" i="1" s="1"/>
  <c r="T104" i="1"/>
  <c r="AH103" i="1"/>
  <c r="AC103" i="1"/>
  <c r="T103" i="1"/>
  <c r="AH102" i="1"/>
  <c r="AC102" i="1"/>
  <c r="T102" i="1"/>
  <c r="AH101" i="1"/>
  <c r="AC101" i="1"/>
  <c r="AI101" i="1" s="1"/>
  <c r="T101" i="1"/>
  <c r="AH100" i="1"/>
  <c r="AC100" i="1"/>
  <c r="T100" i="1"/>
  <c r="AH99" i="1"/>
  <c r="AC99" i="1"/>
  <c r="AI99" i="1" s="1"/>
  <c r="T99" i="1"/>
  <c r="AH98" i="1"/>
  <c r="AC98" i="1"/>
  <c r="T98" i="1"/>
  <c r="AH97" i="1"/>
  <c r="AC97" i="1"/>
  <c r="T97" i="1"/>
  <c r="AH96" i="1"/>
  <c r="AC96" i="1"/>
  <c r="T96" i="1"/>
  <c r="AH95" i="1"/>
  <c r="AC95" i="1"/>
  <c r="AI95" i="1" s="1"/>
  <c r="T95" i="1"/>
  <c r="AH94" i="1"/>
  <c r="AC94" i="1"/>
  <c r="T94" i="1"/>
  <c r="AH93" i="1"/>
  <c r="AC93" i="1"/>
  <c r="AI93" i="1" s="1"/>
  <c r="T93" i="1"/>
  <c r="AH92" i="1"/>
  <c r="AC92" i="1"/>
  <c r="T92" i="1"/>
  <c r="AH91" i="1"/>
  <c r="AC91" i="1"/>
  <c r="T91" i="1"/>
  <c r="AH90" i="1"/>
  <c r="AC90" i="1"/>
  <c r="T90" i="1"/>
  <c r="AH89" i="1"/>
  <c r="AC89" i="1"/>
  <c r="T89" i="1"/>
  <c r="AH88" i="1"/>
  <c r="AC88" i="1"/>
  <c r="T88" i="1"/>
  <c r="AH87" i="1"/>
  <c r="AC87" i="1"/>
  <c r="T87" i="1"/>
  <c r="AH86" i="1"/>
  <c r="AC86" i="1"/>
  <c r="T86" i="1"/>
  <c r="AH85" i="1"/>
  <c r="AC85" i="1"/>
  <c r="T85" i="1"/>
  <c r="AH84" i="1"/>
  <c r="AC84" i="1"/>
  <c r="T84" i="1"/>
  <c r="AH83" i="1"/>
  <c r="AC83" i="1"/>
  <c r="T83" i="1"/>
  <c r="AH82" i="1"/>
  <c r="AC82" i="1"/>
  <c r="T82" i="1"/>
  <c r="AH81" i="1"/>
  <c r="AC81" i="1"/>
  <c r="T81" i="1"/>
  <c r="AH80" i="1"/>
  <c r="AC80" i="1"/>
  <c r="T80" i="1"/>
  <c r="AH79" i="1"/>
  <c r="AC79" i="1"/>
  <c r="AI79" i="1" s="1"/>
  <c r="T79" i="1"/>
  <c r="AH78" i="1"/>
  <c r="AC78" i="1"/>
  <c r="T78" i="1"/>
  <c r="AH77" i="1"/>
  <c r="AC77" i="1"/>
  <c r="T77" i="1"/>
  <c r="AH76" i="1"/>
  <c r="AC76" i="1"/>
  <c r="T76" i="1"/>
  <c r="AH75" i="1"/>
  <c r="AC75" i="1"/>
  <c r="AI75" i="1" s="1"/>
  <c r="T75" i="1"/>
  <c r="AH74" i="1"/>
  <c r="AC74" i="1"/>
  <c r="T74" i="1"/>
  <c r="AH73" i="1"/>
  <c r="AC73" i="1"/>
  <c r="T73" i="1"/>
  <c r="AH72" i="1"/>
  <c r="AI72" i="1" s="1"/>
  <c r="AC72" i="1"/>
  <c r="T72" i="1"/>
  <c r="AH71" i="1"/>
  <c r="AC71" i="1"/>
  <c r="AI71" i="1" s="1"/>
  <c r="T71" i="1"/>
  <c r="AH70" i="1"/>
  <c r="AC70" i="1"/>
  <c r="T70" i="1"/>
  <c r="AH69" i="1"/>
  <c r="AC69" i="1"/>
  <c r="T69" i="1"/>
  <c r="AH68" i="1"/>
  <c r="AC68" i="1"/>
  <c r="AI68" i="1" s="1"/>
  <c r="T68" i="1"/>
  <c r="AH67" i="1"/>
  <c r="AC67" i="1"/>
  <c r="T67" i="1"/>
  <c r="AH66" i="1"/>
  <c r="AC66" i="1"/>
  <c r="AI66" i="1" s="1"/>
  <c r="T66" i="1"/>
  <c r="AH65" i="1"/>
  <c r="AC65" i="1"/>
  <c r="T65" i="1"/>
  <c r="AH64" i="1"/>
  <c r="AC64" i="1"/>
  <c r="AI64" i="1" s="1"/>
  <c r="T64" i="1"/>
  <c r="AH63" i="1"/>
  <c r="AC63" i="1"/>
  <c r="T63" i="1"/>
  <c r="AH62" i="1"/>
  <c r="AC62" i="1"/>
  <c r="T62" i="1"/>
  <c r="AH61" i="1"/>
  <c r="AC61" i="1"/>
  <c r="T61" i="1"/>
  <c r="AH60" i="1"/>
  <c r="AC60" i="1"/>
  <c r="AI60" i="1" s="1"/>
  <c r="T60" i="1"/>
  <c r="AH59" i="1"/>
  <c r="AC59" i="1"/>
  <c r="T59" i="1"/>
  <c r="AH58" i="1"/>
  <c r="AC58" i="1"/>
  <c r="AI58" i="1" s="1"/>
  <c r="T58" i="1"/>
  <c r="AH57" i="1"/>
  <c r="AI57" i="1" s="1"/>
  <c r="AC57" i="1"/>
  <c r="T57" i="1"/>
  <c r="AH56" i="1"/>
  <c r="AC56" i="1"/>
  <c r="T56" i="1"/>
  <c r="AH55" i="1"/>
  <c r="AC55" i="1"/>
  <c r="T55" i="1"/>
  <c r="AH54" i="1"/>
  <c r="AC54" i="1"/>
  <c r="AI54" i="1" s="1"/>
  <c r="T54" i="1"/>
  <c r="AH53" i="1"/>
  <c r="AC53" i="1"/>
  <c r="T53" i="1"/>
  <c r="AH52" i="1"/>
  <c r="AC52" i="1"/>
  <c r="AI52" i="1" s="1"/>
  <c r="T52" i="1"/>
  <c r="AH51" i="1"/>
  <c r="AC51" i="1"/>
  <c r="T51" i="1"/>
  <c r="AH50" i="1"/>
  <c r="AC50" i="1"/>
  <c r="T50" i="1"/>
  <c r="AH49" i="1"/>
  <c r="AC49" i="1"/>
  <c r="T49" i="1"/>
  <c r="AH48" i="1"/>
  <c r="AC48" i="1"/>
  <c r="T48" i="1"/>
  <c r="AH47" i="1"/>
  <c r="AC47" i="1"/>
  <c r="AI47" i="1" s="1"/>
  <c r="T47" i="1"/>
  <c r="AH46" i="1"/>
  <c r="AC46" i="1"/>
  <c r="T46" i="1"/>
  <c r="AH45" i="1"/>
  <c r="AC45" i="1"/>
  <c r="T45" i="1"/>
  <c r="AH44" i="1"/>
  <c r="AC44" i="1"/>
  <c r="T44" i="1"/>
  <c r="AH43" i="1"/>
  <c r="AC43" i="1"/>
  <c r="AI43" i="1" s="1"/>
  <c r="T43" i="1"/>
  <c r="AH42" i="1"/>
  <c r="AC42" i="1"/>
  <c r="T42" i="1"/>
  <c r="AH41" i="1"/>
  <c r="AC41" i="1"/>
  <c r="T41" i="1"/>
  <c r="AH40" i="1"/>
  <c r="AI40" i="1" s="1"/>
  <c r="AC40" i="1"/>
  <c r="T40" i="1"/>
  <c r="AH39" i="1"/>
  <c r="AC39" i="1"/>
  <c r="AI39" i="1" s="1"/>
  <c r="T39" i="1"/>
  <c r="AH38" i="1"/>
  <c r="AC38" i="1"/>
  <c r="T38" i="1"/>
  <c r="AH37" i="1"/>
  <c r="AC37" i="1"/>
  <c r="T37" i="1"/>
  <c r="AI36" i="1"/>
  <c r="AH36" i="1"/>
  <c r="AC36" i="1"/>
  <c r="T36" i="1"/>
  <c r="AH35" i="1"/>
  <c r="AC35" i="1"/>
  <c r="T35" i="1"/>
  <c r="AH34" i="1"/>
  <c r="AC34" i="1"/>
  <c r="AI34" i="1" s="1"/>
  <c r="T34" i="1"/>
  <c r="AH33" i="1"/>
  <c r="AC33" i="1"/>
  <c r="T33" i="1"/>
  <c r="AH32" i="1"/>
  <c r="AC32" i="1"/>
  <c r="AI32" i="1" s="1"/>
  <c r="T32" i="1"/>
  <c r="AH31" i="1"/>
  <c r="AC31" i="1"/>
  <c r="T31" i="1"/>
  <c r="AH30" i="1"/>
  <c r="AC30" i="1"/>
  <c r="T30" i="1"/>
  <c r="AH29" i="1"/>
  <c r="AC29" i="1"/>
  <c r="T29" i="1"/>
  <c r="AH28" i="1"/>
  <c r="AC28" i="1"/>
  <c r="AI28" i="1" s="1"/>
  <c r="T28" i="1"/>
  <c r="AH27" i="1"/>
  <c r="AC27" i="1"/>
  <c r="T27" i="1"/>
  <c r="AH26" i="1"/>
  <c r="AC26" i="1"/>
  <c r="AI26" i="1" s="1"/>
  <c r="T26" i="1"/>
  <c r="AH25" i="1"/>
  <c r="AI25" i="1" s="1"/>
  <c r="AC25" i="1"/>
  <c r="T25" i="1"/>
  <c r="AH24" i="1"/>
  <c r="AC24" i="1"/>
  <c r="T24" i="1"/>
  <c r="AH23" i="1"/>
  <c r="AC23" i="1"/>
  <c r="T23" i="1"/>
  <c r="AH22" i="1"/>
  <c r="AC22" i="1"/>
  <c r="AI22" i="1" s="1"/>
  <c r="T22" i="1"/>
  <c r="AH21" i="1"/>
  <c r="AI21" i="1" s="1"/>
  <c r="AC21" i="1"/>
  <c r="T21" i="1"/>
  <c r="AH20" i="1"/>
  <c r="AI20" i="1" s="1"/>
  <c r="AC20" i="1"/>
  <c r="T20" i="1"/>
  <c r="AH19" i="1"/>
  <c r="AC19" i="1"/>
  <c r="T19" i="1"/>
  <c r="AH18" i="1"/>
  <c r="AC18" i="1"/>
  <c r="T18" i="1"/>
  <c r="AH17" i="1"/>
  <c r="AC17" i="1"/>
  <c r="T17" i="1"/>
  <c r="AH16" i="1"/>
  <c r="AC16" i="1"/>
  <c r="T16" i="1"/>
  <c r="AH15" i="1"/>
  <c r="AC15" i="1"/>
  <c r="T15" i="1"/>
  <c r="AH14" i="1"/>
  <c r="AC14" i="1"/>
  <c r="T14" i="1"/>
  <c r="AH13" i="1"/>
  <c r="AC13" i="1"/>
  <c r="T13" i="1"/>
  <c r="AH12" i="1"/>
  <c r="AC12" i="1"/>
  <c r="T12" i="1"/>
  <c r="AH11" i="1"/>
  <c r="AC11" i="1"/>
  <c r="T11" i="1"/>
  <c r="T225" i="1" l="1"/>
  <c r="AI12" i="1"/>
  <c r="AI16" i="1"/>
  <c r="AI38" i="1"/>
  <c r="AI42" i="1"/>
  <c r="AI50" i="1"/>
  <c r="AI55" i="1"/>
  <c r="AI56" i="1"/>
  <c r="AI59" i="1"/>
  <c r="AI63" i="1"/>
  <c r="AI73" i="1"/>
  <c r="AI76" i="1"/>
  <c r="AI80" i="1"/>
  <c r="AI84" i="1"/>
  <c r="AI88" i="1"/>
  <c r="AI92" i="1"/>
  <c r="AI96" i="1"/>
  <c r="AI97" i="1"/>
  <c r="AI100" i="1"/>
  <c r="AI106" i="1"/>
  <c r="AI110" i="1"/>
  <c r="AI116" i="1"/>
  <c r="AI122" i="1"/>
  <c r="AI130" i="1"/>
  <c r="AI134" i="1"/>
  <c r="AI139" i="1"/>
  <c r="AI205" i="1"/>
  <c r="AI149" i="1"/>
  <c r="AI221" i="1"/>
  <c r="AI18" i="1"/>
  <c r="AI23" i="1"/>
  <c r="AI24" i="1"/>
  <c r="AI27" i="1"/>
  <c r="AI31" i="1"/>
  <c r="AI41" i="1"/>
  <c r="AI44" i="1"/>
  <c r="AI48" i="1"/>
  <c r="AI65" i="1"/>
  <c r="AI70" i="1"/>
  <c r="AI74" i="1"/>
  <c r="AI82" i="1"/>
  <c r="AI86" i="1"/>
  <c r="AI90" i="1"/>
  <c r="AI94" i="1"/>
  <c r="AI102" i="1"/>
  <c r="AI108" i="1"/>
  <c r="AI114" i="1"/>
  <c r="AI118" i="1"/>
  <c r="AI124" i="1"/>
  <c r="AI125" i="1"/>
  <c r="AI128" i="1"/>
  <c r="AI132" i="1"/>
  <c r="AI141" i="1"/>
  <c r="AI147" i="1"/>
  <c r="AI151" i="1"/>
  <c r="AI161" i="1"/>
  <c r="AI167" i="1"/>
  <c r="AI175" i="1"/>
  <c r="AI180" i="1"/>
  <c r="AI186" i="1"/>
  <c r="AI190" i="1"/>
  <c r="AI196" i="1"/>
  <c r="AI202" i="1"/>
  <c r="AI219" i="1"/>
  <c r="AI223" i="1"/>
  <c r="AC225" i="1"/>
  <c r="AI29" i="1"/>
  <c r="AI220" i="1"/>
  <c r="AI45" i="1"/>
  <c r="AH225" i="1"/>
  <c r="AI15" i="1"/>
  <c r="AI17" i="1"/>
  <c r="AI33" i="1"/>
  <c r="AI49" i="1"/>
  <c r="AI81" i="1"/>
  <c r="AI85" i="1"/>
  <c r="AI89" i="1"/>
  <c r="AI214" i="1"/>
  <c r="AI13" i="1"/>
  <c r="AI61" i="1"/>
  <c r="AI77" i="1"/>
  <c r="AI210" i="1"/>
  <c r="AI14" i="1"/>
  <c r="AI19" i="1"/>
  <c r="AI30" i="1"/>
  <c r="AI35" i="1"/>
  <c r="AI37" i="1"/>
  <c r="AI46" i="1"/>
  <c r="AI51" i="1"/>
  <c r="AI53" i="1"/>
  <c r="AI62" i="1"/>
  <c r="AI67" i="1"/>
  <c r="AI69" i="1"/>
  <c r="AI78" i="1"/>
  <c r="AI83" i="1"/>
  <c r="AI87" i="1"/>
  <c r="AI91" i="1"/>
  <c r="AI98" i="1"/>
  <c r="AI103" i="1"/>
  <c r="AI111" i="1"/>
  <c r="AI119" i="1"/>
  <c r="AI126" i="1"/>
  <c r="AI131" i="1"/>
  <c r="AI136" i="1"/>
  <c r="AI143" i="1"/>
  <c r="AI150" i="1"/>
  <c r="AI155" i="1"/>
  <c r="AI163" i="1"/>
  <c r="AI171" i="1"/>
  <c r="AI176" i="1"/>
  <c r="AI183" i="1"/>
  <c r="AI191" i="1"/>
  <c r="AI199" i="1"/>
  <c r="AI206" i="1"/>
  <c r="AI211" i="1"/>
  <c r="AI216" i="1"/>
  <c r="AI222" i="1"/>
  <c r="AI11" i="1"/>
  <c r="AI225" i="1" l="1"/>
</calcChain>
</file>

<file path=xl/sharedStrings.xml><?xml version="1.0" encoding="utf-8"?>
<sst xmlns="http://schemas.openxmlformats.org/spreadsheetml/2006/main" count="1992" uniqueCount="1103">
  <si>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</si>
  <si>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</si>
  <si>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</si>
  <si>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</si>
  <si>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</si>
  <si>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</si>
  <si>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</si>
  <si>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</si>
  <si>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</si>
  <si>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</si>
  <si>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</si>
  <si>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</si>
  <si>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</si>
  <si>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</si>
  <si>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</si>
  <si>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</si>
  <si>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</si>
  <si>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</si>
  <si>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</si>
  <si>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</si>
  <si>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</si>
  <si>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</si>
  <si>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</si>
  <si>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</si>
  <si>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</si>
  <si>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</si>
  <si>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</si>
  <si>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</si>
  <si>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</si>
  <si>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</si>
  <si>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</si>
  <si>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</si>
  <si>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</si>
  <si>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</si>
  <si>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</si>
  <si>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</si>
  <si>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</si>
  <si>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</si>
  <si>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</si>
  <si>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Penalty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</si>
  <si>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</si>
  <si>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</si>
  <si>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</si>
  <si>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</si>
  <si>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</si>
  <si>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</si>
  <si>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</si>
  <si>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</si>
  <si>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</si>
  <si>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</si>
  <si>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</si>
  <si>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</si>
  <si>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</si>
  <si>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</si>
  <si>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</si>
  <si>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</si>
  <si>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</si>
  <si>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</si>
  <si>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</si>
  <si>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</si>
  <si>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</si>
  <si>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</si>
  <si>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</si>
  <si>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</si>
  <si>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</si>
  <si>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</si>
  <si>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</si>
  <si>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</si>
  <si>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</si>
  <si>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</si>
  <si>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</si>
  <si>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</si>
  <si>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</si>
  <si>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</si>
  <si>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</si>
  <si>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</si>
  <si>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</si>
  <si>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</si>
  <si>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</si>
  <si>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</si>
  <si>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</si>
  <si>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</si>
  <si>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</si>
  <si>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</si>
  <si>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</si>
  <si>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</si>
  <si>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</si>
  <si>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</si>
  <si>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</si>
  <si>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</si>
  <si>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</si>
  <si>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</si>
  <si>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</si>
  <si>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</si>
  <si>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</si>
  <si>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</si>
  <si>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</si>
  <si>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</si>
  <si>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</si>
  <si>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</si>
  <si>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</si>
  <si>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</si>
  <si>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</si>
  <si>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</si>
  <si>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</si>
  <si>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</si>
  <si>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</si>
  <si>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</si>
  <si>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</si>
  <si>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</si>
  <si>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</si>
  <si>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</si>
  <si>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</si>
  <si>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</si>
  <si>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</si>
  <si>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</si>
  <si>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</si>
  <si>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</si>
  <si>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</si>
  <si>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</si>
  <si>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</si>
  <si>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</si>
  <si>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</si>
  <si>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</si>
  <si>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</si>
  <si>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</si>
  <si>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</si>
  <si>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</si>
  <si>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</si>
  <si>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</si>
  <si>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</t>
  </si>
  <si>
    <t>BIRBAL SINGH</t>
  </si>
  <si>
    <t>765458903945</t>
  </si>
  <si>
    <t>10-Oct-2022</t>
  </si>
  <si>
    <t>101880785500</t>
  </si>
  <si>
    <t>690802010003762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</si>
  <si>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</si>
  <si>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</si>
  <si>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</si>
  <si>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</si>
  <si>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</si>
  <si>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</si>
  <si>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</si>
  <si>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</si>
  <si>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</si>
  <si>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</si>
  <si>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</si>
  <si>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</si>
  <si>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</si>
  <si>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</si>
  <si>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</si>
  <si>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</si>
  <si>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</si>
  <si>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</si>
  <si>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</si>
  <si>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</si>
  <si>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</si>
  <si>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</si>
  <si>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</si>
  <si>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</si>
  <si>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</si>
  <si>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</si>
  <si>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</si>
  <si>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</si>
  <si>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</si>
  <si>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</si>
  <si>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</si>
  <si>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</si>
  <si>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</si>
  <si>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</si>
  <si>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</si>
  <si>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</si>
  <si>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</si>
  <si>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</si>
  <si>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</si>
  <si>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</si>
  <si>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</si>
  <si>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</si>
  <si>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</si>
  <si>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</si>
  <si>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</si>
  <si>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AYUSH NEGI</t>
  </si>
  <si>
    <t>LATE MAHENDER SINGH NEGI</t>
  </si>
  <si>
    <t>990522934279</t>
  </si>
  <si>
    <t>24-Mar-2023</t>
  </si>
  <si>
    <t>101928467185</t>
  </si>
  <si>
    <t>545802010015559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</si>
  <si>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</si>
  <si>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</si>
  <si>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</si>
  <si>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</si>
  <si>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</si>
  <si>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</si>
  <si>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</si>
  <si>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</si>
  <si>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</si>
  <si>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</si>
  <si>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</si>
  <si>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</si>
  <si>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</si>
  <si>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</si>
  <si>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</si>
  <si>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</si>
  <si>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</si>
  <si>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</si>
  <si>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</si>
  <si>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</si>
  <si>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</si>
  <si>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</si>
  <si>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</si>
  <si>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</si>
  <si>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</si>
  <si>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</si>
  <si>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</si>
  <si>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</si>
  <si>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</si>
  <si>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</si>
  <si>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</si>
  <si>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</si>
  <si>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</si>
  <si>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</si>
  <si>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</si>
  <si>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</si>
  <si>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</si>
  <si>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</si>
  <si>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</si>
  <si>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</si>
  <si>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</si>
  <si>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</si>
  <si>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</si>
  <si>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</si>
  <si>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</si>
  <si>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</si>
  <si>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</si>
  <si>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</si>
  <si>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</si>
  <si>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</si>
  <si>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</si>
  <si>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</si>
  <si>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</si>
  <si>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</si>
  <si>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</si>
  <si>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</si>
  <si>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</si>
  <si>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</si>
  <si>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</si>
  <si>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</si>
  <si>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</si>
  <si>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</si>
  <si>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</si>
  <si>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</si>
  <si>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</si>
  <si>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</si>
  <si>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</si>
  <si>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</si>
  <si>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</si>
  <si>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</si>
  <si>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</si>
  <si>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</si>
  <si>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</si>
  <si>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</si>
  <si>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RAM KUMAR</t>
  </si>
  <si>
    <t>275913939188</t>
  </si>
  <si>
    <t>13.07.1992</t>
  </si>
  <si>
    <t>100733851278</t>
  </si>
  <si>
    <t>007101562700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</si>
  <si>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</si>
  <si>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</si>
  <si>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</si>
  <si>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</si>
  <si>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</si>
  <si>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</si>
  <si>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</si>
  <si>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</si>
  <si>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</si>
  <si>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</si>
  <si>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</si>
  <si>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</si>
  <si>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</si>
  <si>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</si>
  <si>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</si>
  <si>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</si>
  <si>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</si>
  <si>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</si>
  <si>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</si>
  <si>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</si>
  <si>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</si>
  <si>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</si>
  <si>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</si>
  <si>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</si>
  <si>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</si>
  <si>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</si>
  <si>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</si>
  <si>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</si>
  <si>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</si>
  <si>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</si>
  <si>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</si>
  <si>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</si>
  <si>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</si>
  <si>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</si>
  <si>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</si>
  <si>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</si>
  <si>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</si>
  <si>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</si>
  <si>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</si>
  <si>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</si>
  <si>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</si>
  <si>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</si>
  <si>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</si>
  <si>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</si>
  <si>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</si>
  <si>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</si>
  <si>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</si>
  <si>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</si>
  <si>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</t>
  </si>
  <si>
    <t>HARISH CHANDER</t>
  </si>
  <si>
    <t>221667646675</t>
  </si>
  <si>
    <t>101880785516</t>
  </si>
  <si>
    <t>9152000100005285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</si>
  <si>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</si>
  <si>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</si>
  <si>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</si>
  <si>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</si>
  <si>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</si>
  <si>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</si>
  <si>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</si>
  <si>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</si>
  <si>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</si>
  <si>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</si>
  <si>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</si>
  <si>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</si>
  <si>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</si>
  <si>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</si>
  <si>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</si>
  <si>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</si>
  <si>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</si>
  <si>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</si>
  <si>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</si>
  <si>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</si>
  <si>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</si>
  <si>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</si>
  <si>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</si>
  <si>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</si>
  <si>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</si>
  <si>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</si>
  <si>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</si>
  <si>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</si>
  <si>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</si>
  <si>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</si>
  <si>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</si>
  <si>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</si>
  <si>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HITESH KUMAR</t>
  </si>
  <si>
    <t>RAM DATT</t>
  </si>
  <si>
    <t>236472606480</t>
  </si>
  <si>
    <t>09-Jan-2023</t>
  </si>
  <si>
    <t>101153648753</t>
  </si>
  <si>
    <t>50100207001230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</si>
  <si>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</si>
  <si>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</si>
  <si>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</si>
  <si>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</si>
  <si>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</si>
  <si>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</si>
  <si>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</si>
  <si>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</si>
  <si>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</si>
  <si>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</si>
  <si>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</si>
  <si>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</si>
  <si>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</si>
  <si>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</si>
  <si>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</si>
  <si>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</si>
  <si>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</si>
  <si>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</si>
  <si>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</si>
  <si>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</si>
  <si>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</si>
  <si>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</si>
  <si>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</si>
  <si>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</si>
  <si>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</si>
  <si>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</si>
  <si>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</si>
  <si>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</si>
  <si>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</si>
  <si>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</si>
  <si>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</si>
  <si>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</si>
  <si>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</si>
  <si>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</si>
  <si>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</si>
  <si>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</si>
  <si>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</si>
  <si>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</si>
  <si>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</si>
  <si>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</si>
  <si>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</si>
  <si>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</si>
  <si>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</si>
  <si>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</si>
  <si>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</si>
  <si>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</si>
  <si>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</si>
  <si>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</si>
  <si>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</si>
  <si>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</si>
  <si>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</si>
  <si>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</si>
  <si>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</si>
  <si>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</si>
  <si>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</si>
  <si>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</si>
  <si>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</si>
  <si>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</si>
  <si>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</si>
  <si>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</si>
  <si>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</si>
  <si>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</si>
  <si>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</si>
  <si>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</si>
  <si>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</si>
  <si>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</si>
  <si>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</si>
  <si>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</si>
  <si>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</si>
  <si>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</si>
  <si>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</si>
  <si>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</si>
  <si>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</si>
  <si>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</si>
  <si>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</si>
  <si>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</si>
  <si>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</si>
  <si>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</si>
  <si>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</si>
  <si>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</si>
  <si>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</si>
  <si>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</si>
  <si>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</si>
  <si>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</si>
  <si>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</si>
  <si>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</si>
  <si>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</si>
  <si>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KRISHAN KUMAR</t>
  </si>
  <si>
    <t>ISHWAR SINGH</t>
  </si>
  <si>
    <t>792350849592</t>
  </si>
  <si>
    <t>101157764980</t>
  </si>
  <si>
    <t>050901521748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</si>
  <si>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</si>
  <si>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</si>
  <si>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</si>
  <si>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</si>
  <si>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</si>
  <si>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</si>
  <si>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</si>
  <si>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</si>
  <si>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</si>
  <si>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</si>
  <si>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</si>
  <si>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</si>
  <si>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</si>
  <si>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</si>
  <si>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</si>
  <si>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</si>
  <si>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</si>
  <si>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</si>
  <si>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</si>
  <si>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</si>
  <si>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</si>
  <si>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</si>
  <si>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</si>
  <si>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</si>
  <si>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</si>
  <si>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</si>
  <si>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</si>
  <si>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</si>
  <si>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</si>
  <si>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</si>
  <si>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</si>
  <si>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</si>
  <si>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</si>
  <si>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</si>
  <si>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</si>
  <si>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</si>
  <si>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</si>
  <si>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</si>
  <si>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</si>
  <si>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</si>
  <si>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</si>
  <si>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</si>
  <si>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</si>
  <si>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</si>
  <si>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</si>
  <si>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</si>
  <si>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</si>
  <si>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</si>
  <si>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</si>
  <si>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</si>
  <si>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</si>
  <si>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</si>
  <si>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</si>
  <si>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</si>
  <si>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</si>
  <si>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</si>
  <si>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</si>
  <si>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</si>
  <si>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</si>
  <si>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</si>
  <si>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</si>
  <si>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</si>
  <si>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</si>
  <si>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</si>
  <si>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</si>
  <si>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</si>
  <si>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</si>
  <si>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</si>
  <si>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</si>
  <si>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</si>
  <si>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</si>
  <si>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</si>
  <si>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</si>
  <si>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</si>
  <si>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</si>
  <si>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</si>
  <si>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</si>
  <si>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</si>
  <si>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</si>
  <si>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</si>
  <si>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</si>
  <si>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</si>
  <si>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</si>
  <si>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</si>
  <si>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</si>
  <si>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</si>
  <si>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</si>
  <si>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</si>
  <si>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</si>
  <si>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</si>
  <si>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</si>
  <si>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</si>
  <si>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</si>
  <si>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</si>
  <si>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</si>
  <si>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</si>
  <si>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</si>
  <si>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</si>
  <si>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</si>
  <si>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</si>
  <si>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</si>
  <si>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</si>
  <si>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</si>
  <si>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</si>
  <si>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</si>
  <si>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</si>
  <si>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</si>
  <si>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</t>
  </si>
  <si>
    <t>370635022413</t>
  </si>
  <si>
    <t>22-Sep-2020</t>
  </si>
  <si>
    <t>101180265838</t>
  </si>
  <si>
    <t>663301509947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</si>
  <si>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</si>
  <si>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</si>
  <si>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</si>
  <si>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</si>
  <si>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</si>
  <si>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</si>
  <si>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</si>
  <si>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</si>
  <si>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</si>
  <si>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</si>
  <si>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</si>
  <si>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</si>
  <si>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</si>
  <si>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</si>
  <si>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</si>
  <si>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</si>
  <si>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</si>
  <si>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</si>
  <si>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</si>
  <si>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</si>
  <si>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</si>
  <si>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</si>
  <si>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</si>
  <si>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</si>
  <si>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</si>
  <si>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</si>
  <si>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</si>
  <si>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</si>
  <si>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</si>
  <si>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</si>
  <si>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</si>
  <si>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</si>
  <si>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</si>
  <si>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</si>
  <si>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</si>
  <si>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</si>
  <si>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</si>
  <si>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</si>
  <si>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</si>
  <si>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</si>
  <si>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</si>
  <si>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</si>
  <si>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</si>
  <si>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</si>
  <si>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</si>
  <si>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</si>
  <si>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</si>
  <si>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</si>
  <si>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</si>
  <si>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</si>
  <si>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</si>
  <si>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</si>
  <si>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</si>
  <si>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</si>
  <si>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</si>
  <si>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</si>
  <si>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</si>
  <si>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</si>
  <si>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</si>
  <si>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</si>
  <si>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</si>
  <si>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</si>
  <si>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</si>
  <si>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</si>
  <si>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</si>
  <si>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</si>
  <si>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</si>
  <si>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</si>
  <si>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</si>
  <si>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</si>
  <si>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</si>
  <si>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</si>
  <si>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</si>
  <si>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</si>
  <si>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</si>
  <si>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</si>
  <si>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</si>
  <si>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</si>
  <si>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</si>
  <si>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</si>
  <si>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</si>
  <si>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</si>
  <si>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</t>
  </si>
  <si>
    <t>Lt.Ramanand Sharma</t>
  </si>
  <si>
    <t>356024394650</t>
  </si>
  <si>
    <t>100556097205</t>
  </si>
  <si>
    <t>083101526013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</si>
  <si>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</si>
  <si>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</si>
  <si>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</si>
  <si>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</si>
  <si>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</si>
  <si>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</si>
  <si>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</si>
  <si>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</si>
  <si>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</si>
  <si>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</si>
  <si>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</si>
  <si>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</si>
  <si>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</si>
  <si>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</si>
  <si>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</si>
  <si>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</si>
  <si>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</si>
  <si>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</si>
  <si>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</si>
  <si>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</si>
  <si>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</si>
  <si>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</si>
  <si>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</si>
  <si>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CHANDRA</t>
  </si>
  <si>
    <t>TULA RAM</t>
  </si>
  <si>
    <t>237544928154</t>
  </si>
  <si>
    <t>101198264874</t>
  </si>
  <si>
    <t>33595792491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</si>
  <si>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</si>
  <si>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</si>
  <si>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</si>
  <si>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</si>
  <si>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</si>
  <si>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</si>
  <si>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</si>
  <si>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</si>
  <si>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</si>
  <si>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</si>
  <si>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</si>
  <si>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</si>
  <si>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</si>
  <si>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</si>
  <si>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</si>
  <si>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</si>
  <si>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</si>
  <si>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</si>
  <si>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</si>
  <si>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</si>
  <si>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</si>
  <si>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</si>
  <si>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</si>
  <si>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</si>
  <si>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</si>
  <si>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</si>
  <si>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</si>
  <si>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</si>
  <si>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</si>
  <si>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</si>
  <si>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</si>
  <si>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</si>
  <si>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</si>
  <si>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</si>
  <si>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PRAVIND KUMAR</t>
  </si>
  <si>
    <t>Ram Nath Singh</t>
  </si>
  <si>
    <t>710534034805</t>
  </si>
  <si>
    <t>100556247818</t>
  </si>
  <si>
    <t>1120000400075958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</si>
  <si>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</si>
  <si>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</si>
  <si>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</si>
  <si>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</si>
  <si>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</si>
  <si>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</si>
  <si>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</si>
  <si>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</si>
  <si>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</si>
  <si>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</si>
  <si>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</si>
  <si>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</si>
  <si>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</si>
  <si>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</si>
  <si>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</si>
  <si>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</si>
  <si>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</si>
  <si>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</si>
  <si>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</si>
  <si>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</si>
  <si>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</si>
  <si>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</si>
  <si>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</si>
  <si>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662801528395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</si>
  <si>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</si>
  <si>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</si>
  <si>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</si>
  <si>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</si>
  <si>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</si>
  <si>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</si>
  <si>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</si>
  <si>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</si>
  <si>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</si>
  <si>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</si>
  <si>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</si>
  <si>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</si>
  <si>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</si>
  <si>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</si>
  <si>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</si>
  <si>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</si>
  <si>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</si>
  <si>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</si>
  <si>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</si>
  <si>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</si>
  <si>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</si>
  <si>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</si>
  <si>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</si>
  <si>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</si>
  <si>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</si>
  <si>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</si>
  <si>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</si>
  <si>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</si>
  <si>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</si>
  <si>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</si>
  <si>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</si>
  <si>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</si>
  <si>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</si>
  <si>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</si>
  <si>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</si>
  <si>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</si>
  <si>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</si>
  <si>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</si>
  <si>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</si>
  <si>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</si>
  <si>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</si>
  <si>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</si>
  <si>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</si>
  <si>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</si>
  <si>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</si>
  <si>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</si>
  <si>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</si>
  <si>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</si>
  <si>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</si>
  <si>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</si>
  <si>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</si>
  <si>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</si>
  <si>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</si>
  <si>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</si>
  <si>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</si>
  <si>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</si>
  <si>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</si>
  <si>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</si>
  <si>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</si>
  <si>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</si>
  <si>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</si>
  <si>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</si>
  <si>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</si>
  <si>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</si>
  <si>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</si>
  <si>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</si>
  <si>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</si>
  <si>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</si>
  <si>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</si>
  <si>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</si>
  <si>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</si>
  <si>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</si>
  <si>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</si>
  <si>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</si>
  <si>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</si>
  <si>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</si>
  <si>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</si>
  <si>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</si>
  <si>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</si>
  <si>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</si>
  <si>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</si>
  <si>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</si>
  <si>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</si>
  <si>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</si>
  <si>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</si>
  <si>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</si>
  <si>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</si>
  <si>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</si>
  <si>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</si>
  <si>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</si>
  <si>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</si>
  <si>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</si>
  <si>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</si>
  <si>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</si>
  <si>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</si>
  <si>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</si>
  <si>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</si>
  <si>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</si>
  <si>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</si>
  <si>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</si>
  <si>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</si>
  <si>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</si>
  <si>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</si>
  <si>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</si>
  <si>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</si>
  <si>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</si>
  <si>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</si>
  <si>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</si>
  <si>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</si>
  <si>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</si>
  <si>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</si>
  <si>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</si>
  <si>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</si>
  <si>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</si>
  <si>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</si>
  <si>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</si>
  <si>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</si>
  <si>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</si>
  <si>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</si>
  <si>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</si>
  <si>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</si>
  <si>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</si>
  <si>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</si>
  <si>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</si>
  <si>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</si>
  <si>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</si>
  <si>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</si>
  <si>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</si>
  <si>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</si>
  <si>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</si>
  <si>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</si>
  <si>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</si>
  <si>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</si>
  <si>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</si>
  <si>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</si>
  <si>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</si>
  <si>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</si>
  <si>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</si>
  <si>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</si>
  <si>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</si>
  <si>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</si>
  <si>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</si>
  <si>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</si>
  <si>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</si>
  <si>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</si>
  <si>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</si>
  <si>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</si>
  <si>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</si>
  <si>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</si>
  <si>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</si>
  <si>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</si>
  <si>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</si>
  <si>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</si>
  <si>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</si>
  <si>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</si>
  <si>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</si>
  <si>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</si>
  <si>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</si>
  <si>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</si>
  <si>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</si>
  <si>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</si>
  <si>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</si>
  <si>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</si>
  <si>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</si>
  <si>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</si>
  <si>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</si>
  <si>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</si>
  <si>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</si>
  <si>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</si>
  <si>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</si>
  <si>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</si>
  <si>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</si>
  <si>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</si>
  <si>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</si>
  <si>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</si>
  <si>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</si>
  <si>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</si>
  <si>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</si>
  <si>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</si>
  <si>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</si>
  <si>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</si>
  <si>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</si>
  <si>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</si>
  <si>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</si>
  <si>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</si>
  <si>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</si>
  <si>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</si>
  <si>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</si>
  <si>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</si>
  <si>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</si>
  <si>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</si>
  <si>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</si>
  <si>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</si>
  <si>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</si>
  <si>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</si>
  <si>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</si>
  <si>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</si>
  <si>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</si>
  <si>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</si>
  <si>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</si>
  <si>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</si>
  <si>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</si>
  <si>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</si>
  <si>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</si>
  <si>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</si>
  <si>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</si>
  <si>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</si>
  <si>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</si>
  <si>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</si>
  <si>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</si>
  <si>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</si>
  <si>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</si>
  <si>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</si>
  <si>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</si>
  <si>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</si>
  <si>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</si>
  <si>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</si>
  <si>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</si>
  <si>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</si>
  <si>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</si>
  <si>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</si>
  <si>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</si>
  <si>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</si>
  <si>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</si>
  <si>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</si>
  <si>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</si>
  <si>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</si>
  <si>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</si>
  <si>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</si>
  <si>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</si>
  <si>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</si>
  <si>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KUMAR TYAGI</t>
  </si>
  <si>
    <t>Late R.C.Tyagi</t>
  </si>
  <si>
    <t>372365336305</t>
  </si>
  <si>
    <t>100536401256</t>
  </si>
  <si>
    <t>1120000400038717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</si>
  <si>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</si>
  <si>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</si>
  <si>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</si>
  <si>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</si>
  <si>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</si>
  <si>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</si>
  <si>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</si>
  <si>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</si>
  <si>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</si>
  <si>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</si>
  <si>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</si>
  <si>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</si>
  <si>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</si>
  <si>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</si>
  <si>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</si>
  <si>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</si>
  <si>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</si>
  <si>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</si>
  <si>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</si>
  <si>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</si>
  <si>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</si>
  <si>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</si>
  <si>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</si>
  <si>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</si>
  <si>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</si>
  <si>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</si>
  <si>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</si>
  <si>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</si>
  <si>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</si>
  <si>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</si>
  <si>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</si>
  <si>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</si>
  <si>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</si>
  <si>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</si>
  <si>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</si>
  <si>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</si>
  <si>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</si>
  <si>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</si>
  <si>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</si>
  <si>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</si>
  <si>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</si>
  <si>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</si>
  <si>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</si>
  <si>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</si>
  <si>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</si>
  <si>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</si>
  <si>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</si>
  <si>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</si>
  <si>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</si>
  <si>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</si>
  <si>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</si>
  <si>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</si>
  <si>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</si>
  <si>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</si>
  <si>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</si>
  <si>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</si>
  <si>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</si>
  <si>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</si>
  <si>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</si>
  <si>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</si>
  <si>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</si>
  <si>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</si>
  <si>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</si>
  <si>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</si>
  <si>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</si>
  <si>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</si>
  <si>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</si>
  <si>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</si>
  <si>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</si>
  <si>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</si>
  <si>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</si>
  <si>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</si>
  <si>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</si>
  <si>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</si>
  <si>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</si>
  <si>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</si>
  <si>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</si>
  <si>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</si>
  <si>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</si>
  <si>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</si>
  <si>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</si>
  <si>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</si>
  <si>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</si>
  <si>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</si>
  <si>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</si>
  <si>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</si>
  <si>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</si>
  <si>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</si>
  <si>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</si>
  <si>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</si>
  <si>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</si>
  <si>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</si>
  <si>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</si>
  <si>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</si>
  <si>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</si>
  <si>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</si>
  <si>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</si>
  <si>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</si>
  <si>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</si>
  <si>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</si>
  <si>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</si>
  <si>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</si>
  <si>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</si>
  <si>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</si>
  <si>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</si>
  <si>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</si>
  <si>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</si>
  <si>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</si>
  <si>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</si>
  <si>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</si>
  <si>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</si>
  <si>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</si>
  <si>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</si>
  <si>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</si>
  <si>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</si>
  <si>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</si>
  <si>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</si>
  <si>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</si>
  <si>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</si>
  <si>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</si>
  <si>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</si>
  <si>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</si>
  <si>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Not Applicable</t>
  </si>
  <si>
    <t>2214923900</t>
  </si>
  <si>
    <t>2214923906</t>
  </si>
  <si>
    <t>6926980545</t>
  </si>
  <si>
    <t>2214947641</t>
  </si>
  <si>
    <t>1113875210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</si>
</sst>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409]d/m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8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1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49" fontId="6" fillId="0" borderId="8" xfId="0" applyNumberFormat="1" applyFont="1" applyBorder="1"/>
    <xf numFmtId="164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/>
    <xf numFmtId="164" fontId="6" fillId="0" borderId="8" xfId="0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/>
    <xf numFmtId="49" fontId="6" fillId="0" borderId="8" xfId="0" applyNumberFormat="1" applyFont="1" applyFill="1" applyBorder="1"/>
    <xf numFmtId="2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0" xfId="0" applyFont="1" applyFill="1"/>
    <xf numFmtId="49" fontId="6" fillId="0" borderId="8" xfId="0" applyNumberFormat="1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49" fontId="6" fillId="0" borderId="18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5" fillId="0" borderId="8" xfId="1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/>
    <xf numFmtId="2" fontId="0" fillId="0" borderId="0" xfId="0" applyNumberFormat="1"/>
    <xf numFmtId="0" fontId="8" fillId="2" borderId="0" xfId="0" applyNumberFormat="1" applyFont="1" applyFill="1" applyBorder="1" applyAlignment="1"/>
    <xf numFmtId="0" fontId="9" fillId="2" borderId="0" xfId="0" applyFont="1" applyFill="1" applyBorder="1" applyAlignment="1">
      <alignment vertical="center" wrapText="1"/>
    </xf>
    <xf numFmtId="0" fontId="10" fillId="0" borderId="5" xfId="2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0" fillId="0" borderId="0" xfId="2" applyBorder="1" applyAlignment="1">
      <alignment horizontal="center" vertical="center"/>
    </xf>
    <xf numFmtId="0" fontId="10" fillId="0" borderId="0" xfId="2" applyBorder="1" applyAlignment="1">
      <alignment horizontal="left" vertical="center"/>
    </xf>
    <xf numFmtId="1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0" fillId="0" borderId="6" xfId="2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3"/>
  <sheetViews>
    <sheetView tabSelected="1" topLeftCell="A13" workbookViewId="0">
      <selection activeCell="A34" sqref="A34"/>
    </sheetView>
  </sheetViews>
  <sheetFormatPr defaultRowHeight="14.4" x14ac:dyDescent="0.3"/>
  <cols>
    <col min="1" max="1" width="9" bestFit="1" customWidth="1"/>
    <col min="2" max="2" width="22.88671875" bestFit="1" customWidth="1"/>
    <col min="3" max="3" width="25.77734375" bestFit="1" customWidth="1"/>
    <col min="4" max="4" width="11" bestFit="1" customWidth="1"/>
    <col min="5" max="5" width="14.44140625" bestFit="1" customWidth="1"/>
    <col min="6" max="6" width="9" bestFit="1" customWidth="1"/>
    <col min="7" max="7" width="24.21875" bestFit="1" customWidth="1"/>
    <col min="9" max="9" width="14.77734375" bestFit="1" customWidth="1"/>
    <col min="10" max="10" width="12.77734375" bestFit="1" customWidth="1"/>
    <col min="11" max="11" width="11.77734375" bestFit="1" customWidth="1"/>
    <col min="12" max="15" width="9" bestFit="1" customWidth="1"/>
    <col min="16" max="24" width="9.109375" bestFit="1" customWidth="1"/>
    <col min="25" max="26" width="9" bestFit="1" customWidth="1"/>
    <col min="27" max="27" width="9.109375" bestFit="1" customWidth="1"/>
    <col min="28" max="28" width="9" bestFit="1" customWidth="1"/>
    <col min="29" max="29" width="14" bestFit="1" customWidth="1"/>
    <col min="30" max="32" width="9.109375" bestFit="1" customWidth="1"/>
    <col min="33" max="33" width="9" bestFit="1" customWidth="1"/>
    <col min="34" max="34" width="12.77734375" bestFit="1" customWidth="1"/>
    <col min="35" max="35" width="14" bestFit="1" customWidth="1"/>
    <col min="36" max="36" width="15" bestFit="1" customWidth="1"/>
    <col min="37" max="37" width="14.88671875" bestFit="1" customWidth="1"/>
    <col min="38" max="38" width="19" bestFit="1" customWidth="1"/>
    <col min="39" max="39" width="12.33203125" bestFit="1" customWidth="1"/>
    <col min="40" max="40" width="14.6640625" bestFit="1" customWidth="1"/>
  </cols>
  <sheetData>
    <row r="1" spans="1:41" ht="105" customHeight="1" x14ac:dyDescent="0.3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9"/>
      <c r="AL1" s="98"/>
      <c r="AM1" s="98"/>
      <c r="AN1" s="100"/>
      <c r="AO1" s="101"/>
    </row>
    <row r="2" spans="1:41" x14ac:dyDescent="0.3">
      <c r="A2" s="1"/>
      <c r="B2" s="2"/>
      <c r="C2" s="2"/>
      <c r="D2" s="2"/>
      <c r="E2" s="3"/>
      <c r="F2" s="4"/>
      <c r="G2" s="2"/>
      <c r="H2" s="2"/>
      <c r="I2" s="2"/>
      <c r="J2" s="3"/>
      <c r="K2" s="3"/>
      <c r="L2" s="2"/>
      <c r="M2" s="2"/>
      <c r="N2" s="2"/>
      <c r="O2" s="2"/>
      <c r="P2" s="2"/>
      <c r="Q2" s="2"/>
      <c r="R2" s="2"/>
      <c r="S2" s="3"/>
      <c r="T2" s="5"/>
      <c r="U2" s="2"/>
      <c r="V2" s="2"/>
      <c r="W2" s="2"/>
      <c r="X2" s="2"/>
      <c r="Y2" s="2"/>
      <c r="Z2" s="2"/>
      <c r="AA2" s="2"/>
      <c r="AB2" s="2"/>
      <c r="AC2" s="2"/>
      <c r="AD2" s="6"/>
      <c r="AE2" s="6"/>
      <c r="AF2" s="6"/>
      <c r="AG2" s="6"/>
      <c r="AH2" s="6"/>
      <c r="AI2" s="2"/>
      <c r="AJ2" s="3"/>
      <c r="AK2" s="3"/>
      <c r="AL2" s="3"/>
      <c r="AM2" s="2"/>
      <c r="AN2" s="2"/>
      <c r="AO2" s="7"/>
    </row>
    <row r="3" spans="1:41" ht="65.25" customHeight="1" x14ac:dyDescent="0.3">
      <c r="A3" s="102" t="s">
        <v>1</v>
      </c>
      <c r="B3" s="103"/>
      <c r="C3" s="103"/>
      <c r="D3" s="103"/>
      <c r="E3" s="8"/>
      <c r="F3" s="9"/>
      <c r="G3" s="104" t="s">
        <v>2</v>
      </c>
      <c r="H3" s="105"/>
      <c r="I3" s="105"/>
      <c r="J3" s="106"/>
      <c r="K3" s="3"/>
      <c r="L3" s="103" t="s">
        <v>3</v>
      </c>
      <c r="M3" s="103"/>
      <c r="N3" s="103"/>
      <c r="O3" s="103"/>
      <c r="P3" s="103"/>
      <c r="Q3" s="103"/>
      <c r="R3" s="103"/>
      <c r="S3" s="103"/>
      <c r="T3" s="103"/>
      <c r="U3" s="103"/>
      <c r="V3" s="107" t="s">
        <v>4</v>
      </c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"/>
      <c r="AK3" s="10"/>
      <c r="AL3" s="10"/>
      <c r="AM3" s="2"/>
      <c r="AN3" s="2"/>
      <c r="AO3" s="7"/>
    </row>
    <row r="4" spans="1:41" x14ac:dyDescent="0.3">
      <c r="A4" s="11"/>
      <c r="B4" s="2"/>
      <c r="C4" s="2"/>
      <c r="D4" s="2"/>
      <c r="E4" s="3"/>
      <c r="F4" s="4"/>
      <c r="G4" s="2"/>
      <c r="H4" s="2"/>
      <c r="I4" s="2"/>
      <c r="J4" s="3"/>
      <c r="K4" s="3"/>
      <c r="L4" s="2"/>
      <c r="M4" s="2"/>
      <c r="N4" s="2"/>
      <c r="O4" s="2"/>
      <c r="P4" s="2"/>
      <c r="Q4" s="2"/>
      <c r="R4" s="2"/>
      <c r="S4" s="3"/>
      <c r="T4" s="5"/>
      <c r="U4" s="2"/>
      <c r="V4" s="2"/>
      <c r="W4" s="2"/>
      <c r="X4" s="2"/>
      <c r="Y4" s="2"/>
      <c r="Z4" s="2"/>
      <c r="AA4" s="2"/>
      <c r="AB4" s="2"/>
      <c r="AC4" s="3"/>
      <c r="AD4" s="6"/>
      <c r="AE4" s="6"/>
      <c r="AF4" s="6"/>
      <c r="AG4" s="6"/>
      <c r="AH4" s="6"/>
      <c r="AI4" s="2"/>
      <c r="AJ4" s="3"/>
      <c r="AK4" s="3"/>
      <c r="AL4" s="3"/>
      <c r="AM4" s="2"/>
      <c r="AN4" s="2"/>
      <c r="AO4" s="7"/>
    </row>
    <row r="5" spans="1:41" ht="65.25" customHeight="1" x14ac:dyDescent="0.3">
      <c r="A5" s="88" t="s">
        <v>5</v>
      </c>
      <c r="B5" s="89"/>
      <c r="C5" s="89"/>
      <c r="D5" s="89"/>
      <c r="E5" s="12"/>
      <c r="F5" s="13"/>
      <c r="G5" s="104" t="s">
        <v>6</v>
      </c>
      <c r="H5" s="105"/>
      <c r="I5" s="105"/>
      <c r="J5" s="106"/>
      <c r="K5" s="3"/>
      <c r="L5" s="89" t="s">
        <v>7</v>
      </c>
      <c r="M5" s="89"/>
      <c r="N5" s="89"/>
      <c r="O5" s="89"/>
      <c r="P5" s="89"/>
      <c r="Q5" s="89"/>
      <c r="R5" s="89"/>
      <c r="S5" s="89"/>
      <c r="T5" s="89"/>
      <c r="U5" s="89"/>
      <c r="V5" s="91" t="s">
        <v>4</v>
      </c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3"/>
      <c r="AK5" s="3"/>
      <c r="AL5" s="3"/>
      <c r="AM5" s="2"/>
      <c r="AN5" s="2"/>
      <c r="AO5" s="7"/>
    </row>
    <row r="6" spans="1:41" x14ac:dyDescent="0.3">
      <c r="A6" s="11"/>
      <c r="B6" s="2"/>
      <c r="C6" s="2"/>
      <c r="D6" s="2"/>
      <c r="E6" s="3"/>
      <c r="F6" s="4"/>
      <c r="G6" s="2"/>
      <c r="H6" s="2"/>
      <c r="I6" s="2"/>
      <c r="J6" s="3"/>
      <c r="K6" s="3"/>
      <c r="L6" s="2"/>
      <c r="M6" s="2"/>
      <c r="N6" s="2"/>
      <c r="O6" s="2"/>
      <c r="P6" s="2"/>
      <c r="Q6" s="2"/>
      <c r="R6" s="2"/>
      <c r="S6" s="3"/>
      <c r="T6" s="5"/>
      <c r="U6" s="2"/>
      <c r="V6" s="2"/>
      <c r="W6" s="2"/>
      <c r="X6" s="2"/>
      <c r="Y6" s="2"/>
      <c r="Z6" s="2"/>
      <c r="AA6" s="2"/>
      <c r="AB6" s="2"/>
      <c r="AC6" s="3"/>
      <c r="AD6" s="6"/>
      <c r="AE6" s="6"/>
      <c r="AF6" s="6"/>
      <c r="AG6" s="6"/>
      <c r="AH6" s="6"/>
      <c r="AI6" s="2"/>
      <c r="AJ6" s="3"/>
      <c r="AK6" s="3"/>
      <c r="AL6" s="3"/>
      <c r="AM6" s="2"/>
      <c r="AN6" s="2"/>
      <c r="AO6" s="7"/>
    </row>
    <row r="7" spans="1:41" x14ac:dyDescent="0.3">
      <c r="A7" s="88" t="s">
        <v>8</v>
      </c>
      <c r="B7" s="89"/>
      <c r="C7" s="89"/>
      <c r="D7" s="89"/>
      <c r="E7" s="12"/>
      <c r="F7" s="14"/>
      <c r="G7" s="90">
        <v>45078</v>
      </c>
      <c r="H7" s="91"/>
      <c r="I7" s="91"/>
      <c r="J7" s="91"/>
      <c r="K7" s="3"/>
      <c r="L7" s="15"/>
      <c r="M7" s="15"/>
      <c r="N7" s="15"/>
      <c r="O7" s="15"/>
      <c r="P7" s="15"/>
      <c r="Q7" s="15"/>
      <c r="R7" s="15"/>
      <c r="S7" s="16"/>
      <c r="T7" s="17"/>
      <c r="U7" s="15"/>
      <c r="V7" s="15"/>
      <c r="W7" s="15"/>
      <c r="X7" s="15"/>
      <c r="Y7" s="15"/>
      <c r="Z7" s="15"/>
      <c r="AA7" s="15"/>
      <c r="AB7" s="15"/>
      <c r="AC7" s="15"/>
      <c r="AD7" s="18"/>
      <c r="AE7" s="18"/>
      <c r="AF7" s="18"/>
      <c r="AG7" s="18"/>
      <c r="AH7" s="18"/>
      <c r="AI7" s="15"/>
      <c r="AJ7" s="3"/>
      <c r="AK7" s="3"/>
      <c r="AL7" s="3"/>
      <c r="AM7" s="2"/>
      <c r="AN7" s="2"/>
      <c r="AO7" s="7"/>
    </row>
    <row r="8" spans="1:41" ht="15" thickBot="1" x14ac:dyDescent="0.3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6"/>
      <c r="N8" s="6"/>
      <c r="O8" s="6"/>
      <c r="P8" s="19"/>
      <c r="Q8" s="19"/>
      <c r="R8" s="19"/>
      <c r="S8" s="20"/>
      <c r="T8" s="21"/>
      <c r="U8" s="19"/>
      <c r="V8" s="19"/>
      <c r="W8" s="22"/>
      <c r="X8" s="22"/>
      <c r="Y8" s="22"/>
      <c r="Z8" s="22"/>
      <c r="AA8" s="22"/>
      <c r="AB8" s="2"/>
      <c r="AC8" s="2"/>
      <c r="AD8" s="6"/>
      <c r="AE8" s="6"/>
      <c r="AF8" s="6"/>
      <c r="AG8" s="6"/>
      <c r="AH8" s="6"/>
      <c r="AI8" s="2"/>
      <c r="AJ8" s="3"/>
      <c r="AK8" s="3"/>
      <c r="AL8" s="3"/>
      <c r="AM8" s="2"/>
      <c r="AN8" s="2"/>
      <c r="AO8" s="7"/>
    </row>
    <row r="9" spans="1:41" ht="57.6" x14ac:dyDescent="0.3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6"/>
      <c r="N9" s="6"/>
      <c r="O9" s="6"/>
      <c r="P9" s="23" t="s">
        <v>9</v>
      </c>
      <c r="Q9" s="24"/>
      <c r="R9" s="24"/>
      <c r="S9" s="25"/>
      <c r="T9" s="26"/>
      <c r="U9" s="23" t="s">
        <v>10</v>
      </c>
      <c r="V9" s="24"/>
      <c r="W9" s="24"/>
      <c r="X9" s="24"/>
      <c r="Y9" s="24"/>
      <c r="Z9" s="24"/>
      <c r="AA9" s="24"/>
      <c r="AB9" s="24"/>
      <c r="AC9" s="27"/>
      <c r="AD9" s="28" t="s">
        <v>11</v>
      </c>
      <c r="AE9" s="28"/>
      <c r="AF9" s="28"/>
      <c r="AG9" s="28"/>
      <c r="AH9" s="29"/>
      <c r="AI9" s="2"/>
      <c r="AJ9" s="3"/>
      <c r="AK9" s="3"/>
      <c r="AL9" s="3"/>
      <c r="AM9" s="2"/>
      <c r="AN9" s="2"/>
      <c r="AO9" s="7"/>
    </row>
    <row r="10" spans="1:41" s="36" customFormat="1" ht="63.75" customHeight="1" x14ac:dyDescent="0.3">
      <c r="A10" s="30" t="s">
        <v>12</v>
      </c>
      <c r="B10" s="30" t="s">
        <v>13</v>
      </c>
      <c r="C10" s="30" t="s">
        <v>14</v>
      </c>
      <c r="D10" s="30" t="s">
        <v>15</v>
      </c>
      <c r="E10" s="30" t="s">
        <v>16</v>
      </c>
      <c r="F10" s="31" t="s">
        <v>17</v>
      </c>
      <c r="G10" s="30" t="s">
        <v>18</v>
      </c>
      <c r="H10" s="31" t="s">
        <v>19</v>
      </c>
      <c r="I10" s="30" t="s">
        <v>20</v>
      </c>
      <c r="J10" s="32" t="s">
        <v>21</v>
      </c>
      <c r="K10" s="32" t="s">
        <v>22</v>
      </c>
      <c r="L10" s="30" t="s">
        <v>23</v>
      </c>
      <c r="M10" s="30" t="s">
        <v>24</v>
      </c>
      <c r="N10" s="30" t="s">
        <v>25</v>
      </c>
      <c r="O10" s="30" t="s">
        <v>26</v>
      </c>
      <c r="P10" s="31" t="s">
        <v>27</v>
      </c>
      <c r="Q10" s="31" t="s">
        <v>28</v>
      </c>
      <c r="R10" s="30" t="s">
        <v>29</v>
      </c>
      <c r="S10" s="30" t="s">
        <v>30</v>
      </c>
      <c r="T10" s="33" t="s">
        <v>31</v>
      </c>
      <c r="U10" s="30" t="s">
        <v>27</v>
      </c>
      <c r="V10" s="30" t="s">
        <v>28</v>
      </c>
      <c r="W10" s="30" t="s">
        <v>29</v>
      </c>
      <c r="X10" s="31" t="s">
        <v>32</v>
      </c>
      <c r="Y10" s="31" t="s">
        <v>33</v>
      </c>
      <c r="Z10" s="31" t="s">
        <v>34</v>
      </c>
      <c r="AA10" s="31" t="s">
        <v>35</v>
      </c>
      <c r="AB10" s="34" t="s">
        <v>30</v>
      </c>
      <c r="AC10" s="34" t="s">
        <v>31</v>
      </c>
      <c r="AD10" s="34" t="s">
        <v>36</v>
      </c>
      <c r="AE10" s="34" t="s">
        <v>37</v>
      </c>
      <c r="AF10" s="31" t="s">
        <v>38</v>
      </c>
      <c r="AG10" s="34" t="s">
        <v>39</v>
      </c>
      <c r="AH10" s="34" t="s">
        <v>40</v>
      </c>
      <c r="AI10" s="34" t="s">
        <v>41</v>
      </c>
      <c r="AJ10" s="35" t="s">
        <v>42</v>
      </c>
      <c r="AK10" s="35" t="s">
        <v>43</v>
      </c>
      <c r="AL10" s="35" t="s">
        <v>44</v>
      </c>
      <c r="AM10" s="34" t="s">
        <v>45</v>
      </c>
      <c r="AN10" s="34" t="s">
        <v>46</v>
      </c>
      <c r="AO10" s="34" t="s">
        <v>47</v>
      </c>
    </row>
    <row r="11" spans="1:41" s="43" customFormat="1" ht="15.6" x14ac:dyDescent="0.3">
      <c r="A11" s="37">
        <v>1</v>
      </c>
      <c r="B11" s="38" t="s">
        <v>48</v>
      </c>
      <c r="C11" s="38" t="s">
        <v>49</v>
      </c>
      <c r="D11" s="38">
        <v>500326105</v>
      </c>
      <c r="E11" s="39" t="s">
        <v>50</v>
      </c>
      <c r="F11" s="37">
        <v>201767</v>
      </c>
      <c r="G11" s="38" t="s">
        <v>51</v>
      </c>
      <c r="H11" s="37" t="s">
        <v>52</v>
      </c>
      <c r="I11" s="38" t="s">
        <v>53</v>
      </c>
      <c r="J11" s="40">
        <v>44501</v>
      </c>
      <c r="K11" s="40">
        <v>34115</v>
      </c>
      <c r="L11" s="37">
        <v>26</v>
      </c>
      <c r="M11" s="37">
        <v>0</v>
      </c>
      <c r="N11" s="37">
        <v>4</v>
      </c>
      <c r="O11" s="37">
        <v>30</v>
      </c>
      <c r="P11" s="37">
        <v>15000</v>
      </c>
      <c r="Q11" s="37">
        <v>7500</v>
      </c>
      <c r="R11" s="37">
        <v>6192</v>
      </c>
      <c r="S11" s="37">
        <v>0</v>
      </c>
      <c r="T11" s="37">
        <f>SUM(P11:S11)</f>
        <v>28692</v>
      </c>
      <c r="U11" s="37">
        <v>15000</v>
      </c>
      <c r="V11" s="37">
        <v>7500</v>
      </c>
      <c r="W11" s="37">
        <v>6192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f>SUM(U11:AB11)</f>
        <v>28692</v>
      </c>
      <c r="AD11" s="37">
        <v>0</v>
      </c>
      <c r="AE11" s="37">
        <v>1800</v>
      </c>
      <c r="AF11" s="37">
        <v>0</v>
      </c>
      <c r="AG11" s="37">
        <v>0</v>
      </c>
      <c r="AH11" s="37">
        <f>SUM(AD11:AG11)</f>
        <v>1800</v>
      </c>
      <c r="AI11" s="41">
        <f>AC11-AH11</f>
        <v>26892</v>
      </c>
      <c r="AJ11" s="42" t="s">
        <v>54</v>
      </c>
      <c r="AK11" s="38" t="s">
        <v>1097</v>
      </c>
      <c r="AL11" s="38" t="s">
        <v>55</v>
      </c>
      <c r="AM11" s="38"/>
      <c r="AN11" s="38"/>
      <c r="AO11" s="38"/>
    </row>
    <row r="12" spans="1:41" s="43" customFormat="1" ht="15.6" x14ac:dyDescent="0.3">
      <c r="A12" s="37">
        <v>2</v>
      </c>
      <c r="B12" s="38" t="s">
        <v>56</v>
      </c>
      <c r="C12" s="38" t="s">
        <v>57</v>
      </c>
      <c r="D12" s="38">
        <v>500325839</v>
      </c>
      <c r="E12" s="39" t="s">
        <v>58</v>
      </c>
      <c r="F12" s="37">
        <v>201816</v>
      </c>
      <c r="G12" s="38" t="s">
        <v>59</v>
      </c>
      <c r="H12" s="37" t="s">
        <v>52</v>
      </c>
      <c r="I12" s="38" t="s">
        <v>60</v>
      </c>
      <c r="J12" s="40">
        <v>44501</v>
      </c>
      <c r="K12" s="40">
        <v>27931</v>
      </c>
      <c r="L12" s="37">
        <v>26</v>
      </c>
      <c r="M12" s="37">
        <v>0</v>
      </c>
      <c r="N12" s="37">
        <v>4</v>
      </c>
      <c r="O12" s="37">
        <v>30</v>
      </c>
      <c r="P12" s="37">
        <v>15000</v>
      </c>
      <c r="Q12" s="37">
        <v>7500</v>
      </c>
      <c r="R12" s="37">
        <v>8884</v>
      </c>
      <c r="S12" s="37">
        <v>0</v>
      </c>
      <c r="T12" s="37">
        <f t="shared" ref="T12:T75" si="0">SUM(P12:S12)</f>
        <v>31384</v>
      </c>
      <c r="U12" s="37">
        <v>15000</v>
      </c>
      <c r="V12" s="37">
        <v>7500</v>
      </c>
      <c r="W12" s="37">
        <v>8884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f t="shared" ref="AC12:AC75" si="1">SUM(U12:AB12)</f>
        <v>31384</v>
      </c>
      <c r="AD12" s="37">
        <v>0</v>
      </c>
      <c r="AE12" s="37">
        <v>1800</v>
      </c>
      <c r="AF12" s="37">
        <v>2199</v>
      </c>
      <c r="AG12" s="37">
        <v>0</v>
      </c>
      <c r="AH12" s="37">
        <f t="shared" ref="AH12:AH75" si="2">SUM(AD12:AG12)</f>
        <v>3999</v>
      </c>
      <c r="AI12" s="41">
        <f t="shared" ref="AI12:AI75" si="3">AC12-AH12</f>
        <v>27385</v>
      </c>
      <c r="AJ12" s="42" t="s">
        <v>61</v>
      </c>
      <c r="AK12" s="38" t="s">
        <v>1097</v>
      </c>
      <c r="AL12" s="38" t="s">
        <v>62</v>
      </c>
      <c r="AM12" s="38"/>
      <c r="AN12" s="38"/>
      <c r="AO12" s="38"/>
    </row>
    <row r="13" spans="1:41" s="43" customFormat="1" ht="15.6" x14ac:dyDescent="0.3">
      <c r="A13" s="37">
        <v>3</v>
      </c>
      <c r="B13" s="38" t="s">
        <v>63</v>
      </c>
      <c r="C13" s="38" t="s">
        <v>64</v>
      </c>
      <c r="D13" s="38">
        <v>500325820</v>
      </c>
      <c r="E13" s="39" t="s">
        <v>65</v>
      </c>
      <c r="F13" s="37">
        <v>201858</v>
      </c>
      <c r="G13" s="38" t="s">
        <v>51</v>
      </c>
      <c r="H13" s="37" t="s">
        <v>52</v>
      </c>
      <c r="I13" s="38" t="s">
        <v>66</v>
      </c>
      <c r="J13" s="40">
        <v>44501</v>
      </c>
      <c r="K13" s="40">
        <v>28519</v>
      </c>
      <c r="L13" s="37">
        <v>26</v>
      </c>
      <c r="M13" s="37">
        <v>0</v>
      </c>
      <c r="N13" s="37">
        <v>4</v>
      </c>
      <c r="O13" s="37">
        <v>30</v>
      </c>
      <c r="P13" s="37">
        <v>15000</v>
      </c>
      <c r="Q13" s="37">
        <v>7500</v>
      </c>
      <c r="R13" s="37">
        <v>8694</v>
      </c>
      <c r="S13" s="37">
        <v>0</v>
      </c>
      <c r="T13" s="37">
        <f t="shared" si="0"/>
        <v>31194</v>
      </c>
      <c r="U13" s="37">
        <v>15000</v>
      </c>
      <c r="V13" s="37">
        <v>7500</v>
      </c>
      <c r="W13" s="37">
        <v>8694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f t="shared" si="1"/>
        <v>31194</v>
      </c>
      <c r="AD13" s="37">
        <v>0</v>
      </c>
      <c r="AE13" s="37">
        <v>1800</v>
      </c>
      <c r="AF13" s="37">
        <v>2199</v>
      </c>
      <c r="AG13" s="37">
        <v>0</v>
      </c>
      <c r="AH13" s="37">
        <f t="shared" si="2"/>
        <v>3999</v>
      </c>
      <c r="AI13" s="41">
        <f t="shared" si="3"/>
        <v>27195</v>
      </c>
      <c r="AJ13" s="42" t="s">
        <v>67</v>
      </c>
      <c r="AK13" s="38" t="s">
        <v>1097</v>
      </c>
      <c r="AL13" s="38" t="s">
        <v>68</v>
      </c>
      <c r="AM13" s="38"/>
      <c r="AN13" s="38"/>
      <c r="AO13" s="38"/>
    </row>
    <row r="14" spans="1:41" s="43" customFormat="1" ht="15.6" x14ac:dyDescent="0.3">
      <c r="A14" s="37">
        <v>4</v>
      </c>
      <c r="B14" s="38" t="s">
        <v>69</v>
      </c>
      <c r="C14" s="38" t="s">
        <v>70</v>
      </c>
      <c r="D14" s="38">
        <v>500326095</v>
      </c>
      <c r="E14" s="39" t="s">
        <v>71</v>
      </c>
      <c r="F14" s="37">
        <v>201790</v>
      </c>
      <c r="G14" s="38" t="s">
        <v>51</v>
      </c>
      <c r="H14" s="37" t="s">
        <v>52</v>
      </c>
      <c r="I14" s="38" t="s">
        <v>53</v>
      </c>
      <c r="J14" s="40">
        <v>44501</v>
      </c>
      <c r="K14" s="40">
        <v>28371</v>
      </c>
      <c r="L14" s="37">
        <v>26</v>
      </c>
      <c r="M14" s="37">
        <v>0</v>
      </c>
      <c r="N14" s="37">
        <v>4</v>
      </c>
      <c r="O14" s="37">
        <v>30</v>
      </c>
      <c r="P14" s="37">
        <v>15000</v>
      </c>
      <c r="Q14" s="37">
        <v>7500</v>
      </c>
      <c r="R14" s="37">
        <v>10760</v>
      </c>
      <c r="S14" s="37">
        <v>0</v>
      </c>
      <c r="T14" s="37">
        <f t="shared" si="0"/>
        <v>33260</v>
      </c>
      <c r="U14" s="37">
        <v>15000</v>
      </c>
      <c r="V14" s="37">
        <v>7500</v>
      </c>
      <c r="W14" s="37">
        <v>10760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f t="shared" si="1"/>
        <v>33260</v>
      </c>
      <c r="AD14" s="37">
        <v>0</v>
      </c>
      <c r="AE14" s="37">
        <v>1800</v>
      </c>
      <c r="AF14" s="37">
        <v>2199</v>
      </c>
      <c r="AG14" s="37">
        <v>0</v>
      </c>
      <c r="AH14" s="37">
        <f t="shared" si="2"/>
        <v>3999</v>
      </c>
      <c r="AI14" s="41">
        <f t="shared" si="3"/>
        <v>29261</v>
      </c>
      <c r="AJ14" s="42" t="s">
        <v>72</v>
      </c>
      <c r="AK14" s="38" t="s">
        <v>1097</v>
      </c>
      <c r="AL14" s="38" t="s">
        <v>73</v>
      </c>
      <c r="AM14" s="38"/>
      <c r="AN14" s="38"/>
      <c r="AO14" s="38"/>
    </row>
    <row r="15" spans="1:41" s="43" customFormat="1" ht="15.6" x14ac:dyDescent="0.3">
      <c r="A15" s="37">
        <v>5</v>
      </c>
      <c r="B15" s="38" t="s">
        <v>69</v>
      </c>
      <c r="C15" s="38" t="s">
        <v>74</v>
      </c>
      <c r="D15" s="38">
        <v>500326151</v>
      </c>
      <c r="E15" s="39" t="s">
        <v>75</v>
      </c>
      <c r="F15" s="37">
        <v>201822</v>
      </c>
      <c r="G15" s="38" t="s">
        <v>51</v>
      </c>
      <c r="H15" s="37" t="s">
        <v>52</v>
      </c>
      <c r="I15" s="38" t="s">
        <v>66</v>
      </c>
      <c r="J15" s="40">
        <v>44501</v>
      </c>
      <c r="K15" s="40">
        <v>30708</v>
      </c>
      <c r="L15" s="37">
        <v>26</v>
      </c>
      <c r="M15" s="37">
        <v>0</v>
      </c>
      <c r="N15" s="37">
        <v>4</v>
      </c>
      <c r="O15" s="37">
        <v>30</v>
      </c>
      <c r="P15" s="37">
        <v>15000</v>
      </c>
      <c r="Q15" s="37">
        <v>7500</v>
      </c>
      <c r="R15" s="37">
        <v>7569</v>
      </c>
      <c r="S15" s="37">
        <v>0</v>
      </c>
      <c r="T15" s="37">
        <f t="shared" si="0"/>
        <v>30069</v>
      </c>
      <c r="U15" s="37">
        <v>15000</v>
      </c>
      <c r="V15" s="37">
        <v>7500</v>
      </c>
      <c r="W15" s="37">
        <v>7569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f t="shared" si="1"/>
        <v>30069</v>
      </c>
      <c r="AD15" s="37">
        <v>0</v>
      </c>
      <c r="AE15" s="37">
        <v>1800</v>
      </c>
      <c r="AF15" s="37">
        <v>0</v>
      </c>
      <c r="AG15" s="37">
        <v>0</v>
      </c>
      <c r="AH15" s="37">
        <f t="shared" si="2"/>
        <v>1800</v>
      </c>
      <c r="AI15" s="41">
        <f t="shared" si="3"/>
        <v>28269</v>
      </c>
      <c r="AJ15" s="42" t="s">
        <v>76</v>
      </c>
      <c r="AK15" s="38" t="s">
        <v>1097</v>
      </c>
      <c r="AL15" s="38" t="s">
        <v>77</v>
      </c>
      <c r="AM15" s="38"/>
      <c r="AN15" s="38"/>
      <c r="AO15" s="38"/>
    </row>
    <row r="16" spans="1:41" s="43" customFormat="1" ht="15.6" x14ac:dyDescent="0.3">
      <c r="A16" s="37">
        <v>6</v>
      </c>
      <c r="B16" s="38" t="s">
        <v>78</v>
      </c>
      <c r="C16" s="38" t="s">
        <v>79</v>
      </c>
      <c r="D16" s="38">
        <v>500325786</v>
      </c>
      <c r="E16" s="39" t="s">
        <v>80</v>
      </c>
      <c r="F16" s="37">
        <v>201697</v>
      </c>
      <c r="G16" s="38" t="s">
        <v>51</v>
      </c>
      <c r="H16" s="37" t="s">
        <v>52</v>
      </c>
      <c r="I16" s="38" t="s">
        <v>81</v>
      </c>
      <c r="J16" s="40">
        <v>44501</v>
      </c>
      <c r="K16" s="40">
        <v>31489</v>
      </c>
      <c r="L16" s="37">
        <v>26</v>
      </c>
      <c r="M16" s="37">
        <v>0</v>
      </c>
      <c r="N16" s="37">
        <v>4</v>
      </c>
      <c r="O16" s="37">
        <v>30</v>
      </c>
      <c r="P16" s="37">
        <v>15000</v>
      </c>
      <c r="Q16" s="37">
        <v>7500</v>
      </c>
      <c r="R16" s="37">
        <v>5671</v>
      </c>
      <c r="S16" s="37">
        <v>0</v>
      </c>
      <c r="T16" s="37">
        <f t="shared" si="0"/>
        <v>28171</v>
      </c>
      <c r="U16" s="37">
        <v>15000</v>
      </c>
      <c r="V16" s="37">
        <v>7500</v>
      </c>
      <c r="W16" s="37">
        <v>5671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f t="shared" si="1"/>
        <v>28171</v>
      </c>
      <c r="AD16" s="37">
        <v>0</v>
      </c>
      <c r="AE16" s="37">
        <v>1800</v>
      </c>
      <c r="AF16" s="37">
        <v>1558</v>
      </c>
      <c r="AG16" s="37">
        <v>0</v>
      </c>
      <c r="AH16" s="37">
        <f t="shared" si="2"/>
        <v>3358</v>
      </c>
      <c r="AI16" s="41">
        <f t="shared" si="3"/>
        <v>24813</v>
      </c>
      <c r="AJ16" s="42" t="s">
        <v>82</v>
      </c>
      <c r="AK16" s="38" t="s">
        <v>1097</v>
      </c>
      <c r="AL16" s="38" t="s">
        <v>83</v>
      </c>
      <c r="AM16" s="38"/>
      <c r="AN16" s="38"/>
      <c r="AO16" s="38"/>
    </row>
    <row r="17" spans="1:41" s="43" customFormat="1" ht="15.6" x14ac:dyDescent="0.3">
      <c r="A17" s="37">
        <v>7</v>
      </c>
      <c r="B17" s="38" t="s">
        <v>84</v>
      </c>
      <c r="C17" s="38" t="s">
        <v>85</v>
      </c>
      <c r="D17" s="38">
        <v>500326112</v>
      </c>
      <c r="E17" s="39" t="s">
        <v>86</v>
      </c>
      <c r="F17" s="37">
        <v>201867</v>
      </c>
      <c r="G17" s="38" t="s">
        <v>51</v>
      </c>
      <c r="H17" s="37" t="s">
        <v>52</v>
      </c>
      <c r="I17" s="38" t="s">
        <v>53</v>
      </c>
      <c r="J17" s="40">
        <v>44501</v>
      </c>
      <c r="K17" s="40">
        <v>33893</v>
      </c>
      <c r="L17" s="37">
        <v>26</v>
      </c>
      <c r="M17" s="37">
        <v>0</v>
      </c>
      <c r="N17" s="37">
        <v>4</v>
      </c>
      <c r="O17" s="37">
        <v>30</v>
      </c>
      <c r="P17" s="37">
        <v>15000</v>
      </c>
      <c r="Q17" s="37">
        <v>7500</v>
      </c>
      <c r="R17" s="37">
        <v>5660</v>
      </c>
      <c r="S17" s="37">
        <v>0</v>
      </c>
      <c r="T17" s="37">
        <f t="shared" si="0"/>
        <v>28160</v>
      </c>
      <c r="U17" s="37">
        <v>15000</v>
      </c>
      <c r="V17" s="37">
        <v>7500</v>
      </c>
      <c r="W17" s="37">
        <v>5660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f t="shared" si="1"/>
        <v>28160</v>
      </c>
      <c r="AD17" s="37">
        <v>0</v>
      </c>
      <c r="AE17" s="37">
        <v>1800</v>
      </c>
      <c r="AF17" s="37">
        <v>0</v>
      </c>
      <c r="AG17" s="37">
        <v>0</v>
      </c>
      <c r="AH17" s="37">
        <f t="shared" si="2"/>
        <v>1800</v>
      </c>
      <c r="AI17" s="41">
        <f t="shared" si="3"/>
        <v>26360</v>
      </c>
      <c r="AJ17" s="42" t="s">
        <v>87</v>
      </c>
      <c r="AK17" s="38" t="s">
        <v>1097</v>
      </c>
      <c r="AL17" s="38" t="s">
        <v>88</v>
      </c>
      <c r="AM17" s="38"/>
      <c r="AN17" s="38"/>
      <c r="AO17" s="38"/>
    </row>
    <row r="18" spans="1:41" s="43" customFormat="1" ht="15.6" x14ac:dyDescent="0.3">
      <c r="A18" s="37">
        <v>8</v>
      </c>
      <c r="B18" s="38" t="s">
        <v>89</v>
      </c>
      <c r="C18" s="38" t="s">
        <v>90</v>
      </c>
      <c r="D18" s="38">
        <v>500326076</v>
      </c>
      <c r="E18" s="39" t="s">
        <v>91</v>
      </c>
      <c r="F18" s="37">
        <v>201787</v>
      </c>
      <c r="G18" s="38" t="s">
        <v>59</v>
      </c>
      <c r="H18" s="37" t="s">
        <v>52</v>
      </c>
      <c r="I18" s="38" t="s">
        <v>53</v>
      </c>
      <c r="J18" s="40">
        <v>44501</v>
      </c>
      <c r="K18" s="40">
        <v>33265</v>
      </c>
      <c r="L18" s="37">
        <v>26</v>
      </c>
      <c r="M18" s="37">
        <v>0</v>
      </c>
      <c r="N18" s="37">
        <v>4</v>
      </c>
      <c r="O18" s="37">
        <v>30</v>
      </c>
      <c r="P18" s="37">
        <v>15000</v>
      </c>
      <c r="Q18" s="37">
        <v>7500</v>
      </c>
      <c r="R18" s="37">
        <v>5639</v>
      </c>
      <c r="S18" s="37">
        <v>0</v>
      </c>
      <c r="T18" s="37">
        <f t="shared" si="0"/>
        <v>28139</v>
      </c>
      <c r="U18" s="37">
        <v>15000</v>
      </c>
      <c r="V18" s="37">
        <v>7500</v>
      </c>
      <c r="W18" s="37">
        <v>5639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f t="shared" si="1"/>
        <v>28139</v>
      </c>
      <c r="AD18" s="37">
        <v>0</v>
      </c>
      <c r="AE18" s="37">
        <v>1800</v>
      </c>
      <c r="AF18" s="37">
        <v>0</v>
      </c>
      <c r="AG18" s="37">
        <v>0</v>
      </c>
      <c r="AH18" s="37">
        <f t="shared" si="2"/>
        <v>1800</v>
      </c>
      <c r="AI18" s="41">
        <f t="shared" si="3"/>
        <v>26339</v>
      </c>
      <c r="AJ18" s="42" t="s">
        <v>92</v>
      </c>
      <c r="AK18" s="38" t="s">
        <v>1097</v>
      </c>
      <c r="AL18" s="38" t="s">
        <v>93</v>
      </c>
      <c r="AM18" s="38"/>
      <c r="AN18" s="38"/>
      <c r="AO18" s="38"/>
    </row>
    <row r="19" spans="1:41" s="43" customFormat="1" ht="15.6" x14ac:dyDescent="0.3">
      <c r="A19" s="37">
        <v>9</v>
      </c>
      <c r="B19" s="38" t="s">
        <v>94</v>
      </c>
      <c r="C19" s="38" t="s">
        <v>95</v>
      </c>
      <c r="D19" s="38">
        <v>500325798</v>
      </c>
      <c r="E19" s="39" t="s">
        <v>96</v>
      </c>
      <c r="F19" s="37">
        <v>201706</v>
      </c>
      <c r="G19" s="38" t="s">
        <v>59</v>
      </c>
      <c r="H19" s="37" t="s">
        <v>52</v>
      </c>
      <c r="I19" s="38" t="s">
        <v>97</v>
      </c>
      <c r="J19" s="40">
        <v>44501</v>
      </c>
      <c r="K19" s="40">
        <v>33276</v>
      </c>
      <c r="L19" s="37">
        <v>26</v>
      </c>
      <c r="M19" s="37">
        <v>0</v>
      </c>
      <c r="N19" s="37">
        <v>4</v>
      </c>
      <c r="O19" s="37">
        <v>30</v>
      </c>
      <c r="P19" s="37">
        <v>15000</v>
      </c>
      <c r="Q19" s="37">
        <v>7500</v>
      </c>
      <c r="R19" s="37">
        <v>4930</v>
      </c>
      <c r="S19" s="37">
        <v>0</v>
      </c>
      <c r="T19" s="37">
        <f t="shared" si="0"/>
        <v>27430</v>
      </c>
      <c r="U19" s="37">
        <v>15000</v>
      </c>
      <c r="V19" s="37">
        <v>7500</v>
      </c>
      <c r="W19" s="37">
        <v>4930</v>
      </c>
      <c r="X19" s="37">
        <v>700</v>
      </c>
      <c r="Y19" s="37">
        <v>0</v>
      </c>
      <c r="Z19" s="37">
        <v>0</v>
      </c>
      <c r="AA19" s="37">
        <v>0</v>
      </c>
      <c r="AB19" s="37">
        <v>0</v>
      </c>
      <c r="AC19" s="37">
        <f t="shared" si="1"/>
        <v>28130</v>
      </c>
      <c r="AD19" s="37">
        <v>0</v>
      </c>
      <c r="AE19" s="37">
        <v>1800</v>
      </c>
      <c r="AF19" s="37">
        <v>2199</v>
      </c>
      <c r="AG19" s="37">
        <v>0</v>
      </c>
      <c r="AH19" s="37">
        <f t="shared" si="2"/>
        <v>3999</v>
      </c>
      <c r="AI19" s="41">
        <f t="shared" si="3"/>
        <v>24131</v>
      </c>
      <c r="AJ19" s="42" t="s">
        <v>98</v>
      </c>
      <c r="AK19" s="38" t="s">
        <v>1097</v>
      </c>
      <c r="AL19" s="38" t="s">
        <v>99</v>
      </c>
      <c r="AM19" s="38"/>
      <c r="AN19" s="38"/>
      <c r="AO19" s="38"/>
    </row>
    <row r="20" spans="1:41" s="43" customFormat="1" ht="15.6" x14ac:dyDescent="0.3">
      <c r="A20" s="37">
        <v>10</v>
      </c>
      <c r="B20" s="38" t="s">
        <v>100</v>
      </c>
      <c r="C20" s="38" t="s">
        <v>101</v>
      </c>
      <c r="D20" s="38">
        <v>500325788</v>
      </c>
      <c r="E20" s="39" t="s">
        <v>102</v>
      </c>
      <c r="F20" s="37">
        <v>201683</v>
      </c>
      <c r="G20" s="38" t="s">
        <v>51</v>
      </c>
      <c r="H20" s="37" t="s">
        <v>52</v>
      </c>
      <c r="I20" s="38" t="s">
        <v>81</v>
      </c>
      <c r="J20" s="40">
        <v>44501</v>
      </c>
      <c r="K20" s="40">
        <v>34211</v>
      </c>
      <c r="L20" s="37">
        <v>26</v>
      </c>
      <c r="M20" s="37">
        <v>0</v>
      </c>
      <c r="N20" s="37">
        <v>4</v>
      </c>
      <c r="O20" s="37">
        <v>30</v>
      </c>
      <c r="P20" s="37">
        <v>15000</v>
      </c>
      <c r="Q20" s="37">
        <v>7500</v>
      </c>
      <c r="R20" s="37">
        <v>5666</v>
      </c>
      <c r="S20" s="37">
        <v>0</v>
      </c>
      <c r="T20" s="37">
        <f t="shared" si="0"/>
        <v>28166</v>
      </c>
      <c r="U20" s="37">
        <v>15000</v>
      </c>
      <c r="V20" s="37">
        <v>7500</v>
      </c>
      <c r="W20" s="37">
        <v>5666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f t="shared" si="1"/>
        <v>28166</v>
      </c>
      <c r="AD20" s="37">
        <v>0</v>
      </c>
      <c r="AE20" s="37">
        <v>1800</v>
      </c>
      <c r="AF20" s="37">
        <v>0</v>
      </c>
      <c r="AG20" s="37">
        <v>0</v>
      </c>
      <c r="AH20" s="37">
        <f t="shared" si="2"/>
        <v>1800</v>
      </c>
      <c r="AI20" s="41">
        <f t="shared" si="3"/>
        <v>26366</v>
      </c>
      <c r="AJ20" s="42" t="s">
        <v>103</v>
      </c>
      <c r="AK20" s="38" t="s">
        <v>1097</v>
      </c>
      <c r="AL20" s="38" t="s">
        <v>104</v>
      </c>
      <c r="AM20" s="38"/>
      <c r="AN20" s="38"/>
      <c r="AO20" s="38"/>
    </row>
    <row r="21" spans="1:41" s="43" customFormat="1" ht="15.6" x14ac:dyDescent="0.3">
      <c r="A21" s="37">
        <v>11</v>
      </c>
      <c r="B21" s="38" t="s">
        <v>105</v>
      </c>
      <c r="C21" s="38" t="s">
        <v>106</v>
      </c>
      <c r="D21" s="38">
        <v>500326109</v>
      </c>
      <c r="E21" s="39" t="s">
        <v>107</v>
      </c>
      <c r="F21" s="37">
        <v>201783</v>
      </c>
      <c r="G21" s="38" t="s">
        <v>51</v>
      </c>
      <c r="H21" s="37" t="s">
        <v>52</v>
      </c>
      <c r="I21" s="38" t="s">
        <v>53</v>
      </c>
      <c r="J21" s="40">
        <v>44501</v>
      </c>
      <c r="K21" s="40">
        <v>32829</v>
      </c>
      <c r="L21" s="37">
        <v>26</v>
      </c>
      <c r="M21" s="37">
        <v>0</v>
      </c>
      <c r="N21" s="37">
        <v>4</v>
      </c>
      <c r="O21" s="37">
        <v>30</v>
      </c>
      <c r="P21" s="37">
        <v>15000</v>
      </c>
      <c r="Q21" s="37">
        <v>7500</v>
      </c>
      <c r="R21" s="37">
        <v>5671</v>
      </c>
      <c r="S21" s="37">
        <v>0</v>
      </c>
      <c r="T21" s="37">
        <f t="shared" si="0"/>
        <v>28171</v>
      </c>
      <c r="U21" s="37">
        <v>15000</v>
      </c>
      <c r="V21" s="37">
        <v>7500</v>
      </c>
      <c r="W21" s="37">
        <v>5671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f t="shared" si="1"/>
        <v>28171</v>
      </c>
      <c r="AD21" s="37">
        <v>0</v>
      </c>
      <c r="AE21" s="37">
        <v>1800</v>
      </c>
      <c r="AF21" s="37">
        <v>0</v>
      </c>
      <c r="AG21" s="37">
        <v>0</v>
      </c>
      <c r="AH21" s="37">
        <f t="shared" si="2"/>
        <v>1800</v>
      </c>
      <c r="AI21" s="41">
        <f t="shared" si="3"/>
        <v>26371</v>
      </c>
      <c r="AJ21" s="42" t="s">
        <v>108</v>
      </c>
      <c r="AK21" s="38" t="s">
        <v>1097</v>
      </c>
      <c r="AL21" s="38" t="s">
        <v>109</v>
      </c>
      <c r="AM21" s="38"/>
      <c r="AN21" s="38"/>
      <c r="AO21" s="38"/>
    </row>
    <row r="22" spans="1:41" s="43" customFormat="1" ht="15.6" x14ac:dyDescent="0.3">
      <c r="A22" s="37">
        <v>12</v>
      </c>
      <c r="B22" s="38" t="s">
        <v>110</v>
      </c>
      <c r="C22" s="38" t="s">
        <v>111</v>
      </c>
      <c r="D22" s="38">
        <v>500326187</v>
      </c>
      <c r="E22" s="39" t="s">
        <v>112</v>
      </c>
      <c r="F22" s="37">
        <v>201854</v>
      </c>
      <c r="G22" s="38" t="s">
        <v>51</v>
      </c>
      <c r="H22" s="37" t="s">
        <v>52</v>
      </c>
      <c r="I22" s="38" t="s">
        <v>66</v>
      </c>
      <c r="J22" s="40">
        <v>44501</v>
      </c>
      <c r="K22" s="40">
        <v>30230</v>
      </c>
      <c r="L22" s="37">
        <v>26</v>
      </c>
      <c r="M22" s="37">
        <v>0</v>
      </c>
      <c r="N22" s="37">
        <v>4</v>
      </c>
      <c r="O22" s="37">
        <v>30</v>
      </c>
      <c r="P22" s="37">
        <v>15000</v>
      </c>
      <c r="Q22" s="37">
        <v>7500</v>
      </c>
      <c r="R22" s="37">
        <v>6192</v>
      </c>
      <c r="S22" s="37">
        <v>0</v>
      </c>
      <c r="T22" s="37">
        <f t="shared" si="0"/>
        <v>28692</v>
      </c>
      <c r="U22" s="37">
        <v>15000</v>
      </c>
      <c r="V22" s="37">
        <v>7500</v>
      </c>
      <c r="W22" s="37">
        <v>6192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f t="shared" si="1"/>
        <v>28692</v>
      </c>
      <c r="AD22" s="37">
        <v>0</v>
      </c>
      <c r="AE22" s="37">
        <v>1800</v>
      </c>
      <c r="AF22" s="37">
        <v>0</v>
      </c>
      <c r="AG22" s="37">
        <v>0</v>
      </c>
      <c r="AH22" s="37">
        <f t="shared" si="2"/>
        <v>1800</v>
      </c>
      <c r="AI22" s="41">
        <f t="shared" si="3"/>
        <v>26892</v>
      </c>
      <c r="AJ22" s="42" t="s">
        <v>113</v>
      </c>
      <c r="AK22" s="38" t="s">
        <v>1097</v>
      </c>
      <c r="AL22" s="38" t="s">
        <v>114</v>
      </c>
      <c r="AM22" s="38"/>
      <c r="AN22" s="38"/>
      <c r="AO22" s="38"/>
    </row>
    <row r="23" spans="1:41" s="43" customFormat="1" ht="15.6" x14ac:dyDescent="0.3">
      <c r="A23" s="37">
        <v>13</v>
      </c>
      <c r="B23" s="38" t="s">
        <v>110</v>
      </c>
      <c r="C23" s="38" t="s">
        <v>115</v>
      </c>
      <c r="D23" s="38">
        <v>500325846</v>
      </c>
      <c r="E23" s="39" t="s">
        <v>116</v>
      </c>
      <c r="F23" s="37">
        <v>201876</v>
      </c>
      <c r="G23" s="38" t="s">
        <v>59</v>
      </c>
      <c r="H23" s="37" t="s">
        <v>52</v>
      </c>
      <c r="I23" s="38" t="s">
        <v>60</v>
      </c>
      <c r="J23" s="40">
        <v>44501</v>
      </c>
      <c r="K23" s="40">
        <v>29332</v>
      </c>
      <c r="L23" s="37">
        <v>26</v>
      </c>
      <c r="M23" s="37">
        <v>0</v>
      </c>
      <c r="N23" s="37">
        <v>4</v>
      </c>
      <c r="O23" s="37">
        <v>30</v>
      </c>
      <c r="P23" s="37">
        <v>15000</v>
      </c>
      <c r="Q23" s="37">
        <v>7500</v>
      </c>
      <c r="R23" s="37">
        <v>7979</v>
      </c>
      <c r="S23" s="37">
        <v>0</v>
      </c>
      <c r="T23" s="37">
        <f t="shared" si="0"/>
        <v>30479</v>
      </c>
      <c r="U23" s="37">
        <v>15000</v>
      </c>
      <c r="V23" s="37">
        <v>7500</v>
      </c>
      <c r="W23" s="37">
        <v>7979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f t="shared" si="1"/>
        <v>30479</v>
      </c>
      <c r="AD23" s="37">
        <v>0</v>
      </c>
      <c r="AE23" s="37">
        <v>1800</v>
      </c>
      <c r="AF23" s="37">
        <v>0</v>
      </c>
      <c r="AG23" s="37">
        <v>0</v>
      </c>
      <c r="AH23" s="37">
        <f t="shared" si="2"/>
        <v>1800</v>
      </c>
      <c r="AI23" s="41">
        <f t="shared" si="3"/>
        <v>28679</v>
      </c>
      <c r="AJ23" s="42" t="s">
        <v>117</v>
      </c>
      <c r="AK23" s="38" t="s">
        <v>1097</v>
      </c>
      <c r="AL23" s="38" t="s">
        <v>118</v>
      </c>
      <c r="AM23" s="38"/>
      <c r="AN23" s="38"/>
      <c r="AO23" s="38"/>
    </row>
    <row r="24" spans="1:41" s="43" customFormat="1" ht="15.6" x14ac:dyDescent="0.3">
      <c r="A24" s="37">
        <v>14</v>
      </c>
      <c r="B24" s="38" t="s">
        <v>119</v>
      </c>
      <c r="C24" s="38" t="s">
        <v>120</v>
      </c>
      <c r="D24" s="38">
        <v>500325821</v>
      </c>
      <c r="E24" s="39" t="s">
        <v>121</v>
      </c>
      <c r="F24" s="37">
        <v>201700</v>
      </c>
      <c r="G24" s="38" t="s">
        <v>51</v>
      </c>
      <c r="H24" s="37" t="s">
        <v>52</v>
      </c>
      <c r="I24" s="38" t="s">
        <v>97</v>
      </c>
      <c r="J24" s="40">
        <v>44501</v>
      </c>
      <c r="K24" s="40">
        <v>33542</v>
      </c>
      <c r="L24" s="37">
        <v>26</v>
      </c>
      <c r="M24" s="37">
        <v>0</v>
      </c>
      <c r="N24" s="37">
        <v>4</v>
      </c>
      <c r="O24" s="37">
        <v>30</v>
      </c>
      <c r="P24" s="37">
        <v>15000</v>
      </c>
      <c r="Q24" s="37">
        <v>7500</v>
      </c>
      <c r="R24" s="37">
        <v>6192</v>
      </c>
      <c r="S24" s="37">
        <v>0</v>
      </c>
      <c r="T24" s="37">
        <f t="shared" si="0"/>
        <v>28692</v>
      </c>
      <c r="U24" s="37">
        <v>15000</v>
      </c>
      <c r="V24" s="37">
        <v>7500</v>
      </c>
      <c r="W24" s="37">
        <v>6192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f t="shared" si="1"/>
        <v>28692</v>
      </c>
      <c r="AD24" s="37">
        <v>0</v>
      </c>
      <c r="AE24" s="37">
        <v>1800</v>
      </c>
      <c r="AF24" s="37">
        <v>0</v>
      </c>
      <c r="AG24" s="37">
        <v>0</v>
      </c>
      <c r="AH24" s="37">
        <f t="shared" si="2"/>
        <v>1800</v>
      </c>
      <c r="AI24" s="41">
        <f t="shared" si="3"/>
        <v>26892</v>
      </c>
      <c r="AJ24" s="42" t="s">
        <v>122</v>
      </c>
      <c r="AK24" s="38" t="s">
        <v>1097</v>
      </c>
      <c r="AL24" s="38" t="s">
        <v>123</v>
      </c>
      <c r="AM24" s="38"/>
      <c r="AN24" s="38"/>
      <c r="AO24" s="38"/>
    </row>
    <row r="25" spans="1:41" s="43" customFormat="1" ht="15.6" x14ac:dyDescent="0.3">
      <c r="A25" s="37">
        <v>15</v>
      </c>
      <c r="B25" s="38" t="s">
        <v>124</v>
      </c>
      <c r="C25" s="38" t="s">
        <v>125</v>
      </c>
      <c r="D25" s="38">
        <v>500326164</v>
      </c>
      <c r="E25" s="39" t="s">
        <v>126</v>
      </c>
      <c r="F25" s="37">
        <v>201850</v>
      </c>
      <c r="G25" s="38" t="s">
        <v>127</v>
      </c>
      <c r="H25" s="37" t="s">
        <v>52</v>
      </c>
      <c r="I25" s="38" t="s">
        <v>66</v>
      </c>
      <c r="J25" s="40">
        <v>44501</v>
      </c>
      <c r="K25" s="40">
        <v>32058</v>
      </c>
      <c r="L25" s="37">
        <v>26</v>
      </c>
      <c r="M25" s="37">
        <v>0</v>
      </c>
      <c r="N25" s="37">
        <v>4</v>
      </c>
      <c r="O25" s="37">
        <v>30</v>
      </c>
      <c r="P25" s="37">
        <v>15000</v>
      </c>
      <c r="Q25" s="37">
        <v>7500</v>
      </c>
      <c r="R25" s="37">
        <v>6192</v>
      </c>
      <c r="S25" s="37">
        <v>0</v>
      </c>
      <c r="T25" s="37">
        <f t="shared" si="0"/>
        <v>28692</v>
      </c>
      <c r="U25" s="37">
        <v>15000</v>
      </c>
      <c r="V25" s="37">
        <v>7500</v>
      </c>
      <c r="W25" s="37">
        <v>6192</v>
      </c>
      <c r="X25" s="37">
        <v>1000</v>
      </c>
      <c r="Y25" s="37">
        <v>0</v>
      </c>
      <c r="Z25" s="37">
        <v>0</v>
      </c>
      <c r="AA25" s="37">
        <v>0</v>
      </c>
      <c r="AB25" s="37">
        <v>0</v>
      </c>
      <c r="AC25" s="37">
        <f t="shared" si="1"/>
        <v>29692</v>
      </c>
      <c r="AD25" s="37">
        <v>0</v>
      </c>
      <c r="AE25" s="37">
        <v>1800</v>
      </c>
      <c r="AF25" s="37">
        <v>0</v>
      </c>
      <c r="AG25" s="37">
        <v>0</v>
      </c>
      <c r="AH25" s="37">
        <f t="shared" si="2"/>
        <v>1800</v>
      </c>
      <c r="AI25" s="41">
        <f t="shared" si="3"/>
        <v>27892</v>
      </c>
      <c r="AJ25" s="42" t="s">
        <v>128</v>
      </c>
      <c r="AK25" s="38" t="s">
        <v>1097</v>
      </c>
      <c r="AL25" s="38" t="s">
        <v>129</v>
      </c>
      <c r="AM25" s="38"/>
      <c r="AN25" s="38"/>
      <c r="AO25" s="38"/>
    </row>
    <row r="26" spans="1:41" s="43" customFormat="1" ht="15.6" x14ac:dyDescent="0.3">
      <c r="A26" s="37">
        <v>16</v>
      </c>
      <c r="B26" s="38" t="s">
        <v>130</v>
      </c>
      <c r="C26" s="38" t="s">
        <v>131</v>
      </c>
      <c r="D26" s="38">
        <v>500326203</v>
      </c>
      <c r="E26" s="39" t="s">
        <v>132</v>
      </c>
      <c r="F26" s="37">
        <v>203845</v>
      </c>
      <c r="G26" s="38" t="s">
        <v>59</v>
      </c>
      <c r="H26" s="37" t="s">
        <v>52</v>
      </c>
      <c r="I26" s="38" t="s">
        <v>66</v>
      </c>
      <c r="J26" s="40" t="s">
        <v>133</v>
      </c>
      <c r="K26" s="40">
        <v>31212</v>
      </c>
      <c r="L26" s="37">
        <v>26</v>
      </c>
      <c r="M26" s="37">
        <v>0</v>
      </c>
      <c r="N26" s="37">
        <v>4</v>
      </c>
      <c r="O26" s="37">
        <v>30</v>
      </c>
      <c r="P26" s="37">
        <v>11150</v>
      </c>
      <c r="Q26" s="37">
        <v>5575</v>
      </c>
      <c r="R26" s="37">
        <v>2268</v>
      </c>
      <c r="S26" s="37">
        <v>0</v>
      </c>
      <c r="T26" s="37">
        <f t="shared" si="0"/>
        <v>18993</v>
      </c>
      <c r="U26" s="37">
        <v>11150</v>
      </c>
      <c r="V26" s="37">
        <v>5575</v>
      </c>
      <c r="W26" s="37">
        <v>2268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f t="shared" si="1"/>
        <v>18993</v>
      </c>
      <c r="AD26" s="37">
        <v>126</v>
      </c>
      <c r="AE26" s="37">
        <v>1338</v>
      </c>
      <c r="AF26" s="37">
        <v>0</v>
      </c>
      <c r="AG26" s="37">
        <v>0</v>
      </c>
      <c r="AH26" s="37">
        <f t="shared" si="2"/>
        <v>1464</v>
      </c>
      <c r="AI26" s="41">
        <f t="shared" si="3"/>
        <v>17529</v>
      </c>
      <c r="AJ26" s="42" t="s">
        <v>134</v>
      </c>
      <c r="AK26" s="42" t="s">
        <v>1098</v>
      </c>
      <c r="AL26" s="38" t="s">
        <v>135</v>
      </c>
      <c r="AM26" s="38"/>
      <c r="AN26" s="38"/>
      <c r="AO26" s="38"/>
    </row>
    <row r="27" spans="1:41" s="43" customFormat="1" ht="15.6" x14ac:dyDescent="0.3">
      <c r="A27" s="37">
        <v>17</v>
      </c>
      <c r="B27" s="38" t="s">
        <v>136</v>
      </c>
      <c r="C27" s="38" t="s">
        <v>137</v>
      </c>
      <c r="D27" s="38">
        <v>500325852</v>
      </c>
      <c r="E27" s="39" t="s">
        <v>138</v>
      </c>
      <c r="F27" s="37">
        <v>201775</v>
      </c>
      <c r="G27" s="38" t="s">
        <v>59</v>
      </c>
      <c r="H27" s="37" t="s">
        <v>52</v>
      </c>
      <c r="I27" s="38" t="s">
        <v>60</v>
      </c>
      <c r="J27" s="40">
        <v>44501</v>
      </c>
      <c r="K27" s="40">
        <v>33044</v>
      </c>
      <c r="L27" s="37">
        <v>26</v>
      </c>
      <c r="M27" s="37">
        <v>0</v>
      </c>
      <c r="N27" s="37">
        <v>4</v>
      </c>
      <c r="O27" s="37">
        <v>30</v>
      </c>
      <c r="P27" s="37">
        <v>15000</v>
      </c>
      <c r="Q27" s="37">
        <v>7500</v>
      </c>
      <c r="R27" s="37">
        <v>4341</v>
      </c>
      <c r="S27" s="37">
        <v>0</v>
      </c>
      <c r="T27" s="37">
        <f t="shared" si="0"/>
        <v>26841</v>
      </c>
      <c r="U27" s="37">
        <v>15000</v>
      </c>
      <c r="V27" s="37">
        <v>7500</v>
      </c>
      <c r="W27" s="37">
        <v>4341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f t="shared" si="1"/>
        <v>26841</v>
      </c>
      <c r="AD27" s="37">
        <v>0</v>
      </c>
      <c r="AE27" s="37">
        <v>1800</v>
      </c>
      <c r="AF27" s="37">
        <v>0</v>
      </c>
      <c r="AG27" s="37">
        <v>0</v>
      </c>
      <c r="AH27" s="37">
        <f t="shared" si="2"/>
        <v>1800</v>
      </c>
      <c r="AI27" s="41">
        <f t="shared" si="3"/>
        <v>25041</v>
      </c>
      <c r="AJ27" s="42" t="s">
        <v>139</v>
      </c>
      <c r="AK27" s="38" t="s">
        <v>1097</v>
      </c>
      <c r="AL27" s="38" t="s">
        <v>140</v>
      </c>
      <c r="AM27" s="38"/>
      <c r="AN27" s="38"/>
      <c r="AO27" s="38"/>
    </row>
    <row r="28" spans="1:41" s="43" customFormat="1" ht="15.6" x14ac:dyDescent="0.3">
      <c r="A28" s="37">
        <v>18</v>
      </c>
      <c r="B28" s="38" t="s">
        <v>141</v>
      </c>
      <c r="C28" s="38" t="s">
        <v>142</v>
      </c>
      <c r="D28" s="38">
        <v>500326165</v>
      </c>
      <c r="E28" s="39" t="s">
        <v>143</v>
      </c>
      <c r="F28" s="37">
        <v>201852</v>
      </c>
      <c r="G28" s="38" t="s">
        <v>51</v>
      </c>
      <c r="H28" s="37" t="s">
        <v>52</v>
      </c>
      <c r="I28" s="38" t="s">
        <v>66</v>
      </c>
      <c r="J28" s="40">
        <v>44501</v>
      </c>
      <c r="K28" s="40">
        <v>33686</v>
      </c>
      <c r="L28" s="37">
        <v>26</v>
      </c>
      <c r="M28" s="37">
        <v>0</v>
      </c>
      <c r="N28" s="37">
        <v>4</v>
      </c>
      <c r="O28" s="37">
        <v>30</v>
      </c>
      <c r="P28" s="37">
        <v>15000</v>
      </c>
      <c r="Q28" s="37">
        <v>7500</v>
      </c>
      <c r="R28" s="37">
        <v>5660</v>
      </c>
      <c r="S28" s="37">
        <v>0</v>
      </c>
      <c r="T28" s="37">
        <f t="shared" si="0"/>
        <v>28160</v>
      </c>
      <c r="U28" s="37">
        <v>15000</v>
      </c>
      <c r="V28" s="37">
        <v>7500</v>
      </c>
      <c r="W28" s="37">
        <v>5660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f t="shared" si="1"/>
        <v>28160</v>
      </c>
      <c r="AD28" s="37">
        <v>0</v>
      </c>
      <c r="AE28" s="37">
        <v>1800</v>
      </c>
      <c r="AF28" s="37">
        <v>2199</v>
      </c>
      <c r="AG28" s="37">
        <v>0</v>
      </c>
      <c r="AH28" s="37">
        <f t="shared" si="2"/>
        <v>3999</v>
      </c>
      <c r="AI28" s="41">
        <f t="shared" si="3"/>
        <v>24161</v>
      </c>
      <c r="AJ28" s="42" t="s">
        <v>144</v>
      </c>
      <c r="AK28" s="38" t="s">
        <v>1097</v>
      </c>
      <c r="AL28" s="38" t="s">
        <v>145</v>
      </c>
      <c r="AM28" s="38"/>
      <c r="AN28" s="38"/>
      <c r="AO28" s="38"/>
    </row>
    <row r="29" spans="1:41" s="43" customFormat="1" ht="15.6" x14ac:dyDescent="0.3">
      <c r="A29" s="37">
        <v>19</v>
      </c>
      <c r="B29" s="38" t="s">
        <v>146</v>
      </c>
      <c r="C29" s="38" t="s">
        <v>147</v>
      </c>
      <c r="D29" s="38">
        <v>500326089</v>
      </c>
      <c r="E29" s="39" t="s">
        <v>148</v>
      </c>
      <c r="F29" s="37">
        <v>201762</v>
      </c>
      <c r="G29" s="38" t="s">
        <v>59</v>
      </c>
      <c r="H29" s="37" t="s">
        <v>52</v>
      </c>
      <c r="I29" s="38" t="s">
        <v>53</v>
      </c>
      <c r="J29" s="40">
        <v>44501</v>
      </c>
      <c r="K29" s="40">
        <v>34341</v>
      </c>
      <c r="L29" s="37">
        <v>26</v>
      </c>
      <c r="M29" s="37">
        <v>0</v>
      </c>
      <c r="N29" s="37">
        <v>4</v>
      </c>
      <c r="O29" s="37">
        <v>30</v>
      </c>
      <c r="P29" s="37">
        <v>15000</v>
      </c>
      <c r="Q29" s="37">
        <v>7500</v>
      </c>
      <c r="R29" s="37">
        <v>4414</v>
      </c>
      <c r="S29" s="37">
        <v>0</v>
      </c>
      <c r="T29" s="37">
        <f t="shared" si="0"/>
        <v>26914</v>
      </c>
      <c r="U29" s="37">
        <v>15000</v>
      </c>
      <c r="V29" s="37">
        <v>7500</v>
      </c>
      <c r="W29" s="37">
        <v>4414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f t="shared" si="1"/>
        <v>26914</v>
      </c>
      <c r="AD29" s="37">
        <v>0</v>
      </c>
      <c r="AE29" s="37">
        <v>1800</v>
      </c>
      <c r="AF29" s="37">
        <v>2199</v>
      </c>
      <c r="AG29" s="37">
        <v>0</v>
      </c>
      <c r="AH29" s="37">
        <f t="shared" si="2"/>
        <v>3999</v>
      </c>
      <c r="AI29" s="41">
        <f t="shared" si="3"/>
        <v>22915</v>
      </c>
      <c r="AJ29" s="42" t="s">
        <v>149</v>
      </c>
      <c r="AK29" s="38" t="s">
        <v>1097</v>
      </c>
      <c r="AL29" s="38" t="s">
        <v>150</v>
      </c>
      <c r="AM29" s="38"/>
      <c r="AN29" s="38"/>
      <c r="AO29" s="38"/>
    </row>
    <row r="30" spans="1:41" s="43" customFormat="1" ht="15.6" x14ac:dyDescent="0.3">
      <c r="A30" s="37">
        <v>20</v>
      </c>
      <c r="B30" s="38" t="s">
        <v>151</v>
      </c>
      <c r="C30" s="38" t="s">
        <v>152</v>
      </c>
      <c r="D30" s="38">
        <v>500326155</v>
      </c>
      <c r="E30" s="39" t="s">
        <v>153</v>
      </c>
      <c r="F30" s="37">
        <v>201821</v>
      </c>
      <c r="G30" s="38" t="s">
        <v>51</v>
      </c>
      <c r="H30" s="37" t="s">
        <v>52</v>
      </c>
      <c r="I30" s="38" t="s">
        <v>66</v>
      </c>
      <c r="J30" s="40">
        <v>44501</v>
      </c>
      <c r="K30" s="40">
        <v>30284</v>
      </c>
      <c r="L30" s="37">
        <v>26</v>
      </c>
      <c r="M30" s="37">
        <v>0</v>
      </c>
      <c r="N30" s="37">
        <v>4</v>
      </c>
      <c r="O30" s="37">
        <v>30</v>
      </c>
      <c r="P30" s="37">
        <v>15000</v>
      </c>
      <c r="Q30" s="37">
        <v>7500</v>
      </c>
      <c r="R30" s="37">
        <v>5671</v>
      </c>
      <c r="S30" s="37">
        <v>0</v>
      </c>
      <c r="T30" s="37">
        <f t="shared" si="0"/>
        <v>28171</v>
      </c>
      <c r="U30" s="37">
        <v>15000</v>
      </c>
      <c r="V30" s="37">
        <v>7500</v>
      </c>
      <c r="W30" s="37">
        <v>5671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f t="shared" si="1"/>
        <v>28171</v>
      </c>
      <c r="AD30" s="37">
        <v>0</v>
      </c>
      <c r="AE30" s="37">
        <v>1800</v>
      </c>
      <c r="AF30" s="37">
        <v>0</v>
      </c>
      <c r="AG30" s="37">
        <v>0</v>
      </c>
      <c r="AH30" s="37">
        <f t="shared" si="2"/>
        <v>1800</v>
      </c>
      <c r="AI30" s="41">
        <f t="shared" si="3"/>
        <v>26371</v>
      </c>
      <c r="AJ30" s="42" t="s">
        <v>154</v>
      </c>
      <c r="AK30" s="38" t="s">
        <v>1097</v>
      </c>
      <c r="AL30" s="38" t="s">
        <v>155</v>
      </c>
      <c r="AM30" s="38"/>
      <c r="AN30" s="38"/>
      <c r="AO30" s="38"/>
    </row>
    <row r="31" spans="1:41" s="43" customFormat="1" ht="15.6" x14ac:dyDescent="0.3">
      <c r="A31" s="37">
        <v>21</v>
      </c>
      <c r="B31" s="38" t="s">
        <v>156</v>
      </c>
      <c r="C31" s="38" t="s">
        <v>157</v>
      </c>
      <c r="D31" s="38">
        <v>800327516</v>
      </c>
      <c r="E31" s="39" t="s">
        <v>158</v>
      </c>
      <c r="F31" s="37">
        <v>203048</v>
      </c>
      <c r="G31" s="38" t="s">
        <v>51</v>
      </c>
      <c r="H31" s="37" t="s">
        <v>52</v>
      </c>
      <c r="I31" s="38" t="s">
        <v>97</v>
      </c>
      <c r="J31" s="40">
        <v>44652</v>
      </c>
      <c r="K31" s="44" t="s">
        <v>159</v>
      </c>
      <c r="L31" s="37">
        <v>26</v>
      </c>
      <c r="M31" s="37">
        <v>0</v>
      </c>
      <c r="N31" s="37">
        <v>4</v>
      </c>
      <c r="O31" s="37">
        <v>30</v>
      </c>
      <c r="P31" s="45">
        <v>13524.273177534247</v>
      </c>
      <c r="Q31" s="37">
        <v>6972</v>
      </c>
      <c r="R31" s="45">
        <v>576.60079506849434</v>
      </c>
      <c r="S31" s="37">
        <v>0</v>
      </c>
      <c r="T31" s="45">
        <f t="shared" si="0"/>
        <v>21072.873972602742</v>
      </c>
      <c r="U31" s="37">
        <v>13524</v>
      </c>
      <c r="V31" s="37">
        <v>6972</v>
      </c>
      <c r="W31" s="37">
        <v>576</v>
      </c>
      <c r="X31" s="37">
        <v>0</v>
      </c>
      <c r="Y31" s="37">
        <v>0</v>
      </c>
      <c r="Z31" s="37">
        <v>0</v>
      </c>
      <c r="AA31" s="37">
        <v>154</v>
      </c>
      <c r="AB31" s="37">
        <v>0</v>
      </c>
      <c r="AC31" s="37">
        <f t="shared" si="1"/>
        <v>21226</v>
      </c>
      <c r="AD31" s="37">
        <v>0</v>
      </c>
      <c r="AE31" s="37">
        <v>1623</v>
      </c>
      <c r="AF31" s="37">
        <v>0</v>
      </c>
      <c r="AG31" s="37">
        <v>0</v>
      </c>
      <c r="AH31" s="37">
        <f t="shared" si="2"/>
        <v>1623</v>
      </c>
      <c r="AI31" s="41">
        <f t="shared" si="3"/>
        <v>19603</v>
      </c>
      <c r="AJ31" s="42" t="s">
        <v>160</v>
      </c>
      <c r="AK31" s="38" t="s">
        <v>1097</v>
      </c>
      <c r="AL31" s="38" t="s">
        <v>161</v>
      </c>
      <c r="AM31" s="38"/>
      <c r="AN31" s="38"/>
      <c r="AO31" s="38"/>
    </row>
    <row r="32" spans="1:41" s="43" customFormat="1" ht="15.6" x14ac:dyDescent="0.3">
      <c r="A32" s="37">
        <v>22</v>
      </c>
      <c r="B32" s="38" t="s">
        <v>162</v>
      </c>
      <c r="C32" s="38" t="s">
        <v>163</v>
      </c>
      <c r="D32" s="38">
        <v>500325784</v>
      </c>
      <c r="E32" s="39" t="s">
        <v>164</v>
      </c>
      <c r="F32" s="37">
        <v>201674</v>
      </c>
      <c r="G32" s="38" t="s">
        <v>51</v>
      </c>
      <c r="H32" s="37" t="s">
        <v>52</v>
      </c>
      <c r="I32" s="38" t="s">
        <v>81</v>
      </c>
      <c r="J32" s="40">
        <v>44501</v>
      </c>
      <c r="K32" s="40">
        <v>32769</v>
      </c>
      <c r="L32" s="37">
        <v>26</v>
      </c>
      <c r="M32" s="37">
        <v>0</v>
      </c>
      <c r="N32" s="37">
        <v>4</v>
      </c>
      <c r="O32" s="37">
        <v>30</v>
      </c>
      <c r="P32" s="37">
        <v>15000</v>
      </c>
      <c r="Q32" s="37">
        <v>7500</v>
      </c>
      <c r="R32" s="37">
        <v>5671</v>
      </c>
      <c r="S32" s="37">
        <v>0</v>
      </c>
      <c r="T32" s="37">
        <f t="shared" si="0"/>
        <v>28171</v>
      </c>
      <c r="U32" s="37">
        <v>15000</v>
      </c>
      <c r="V32" s="37">
        <v>7500</v>
      </c>
      <c r="W32" s="37">
        <v>5671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f t="shared" si="1"/>
        <v>28171</v>
      </c>
      <c r="AD32" s="37">
        <v>0</v>
      </c>
      <c r="AE32" s="37">
        <v>1800</v>
      </c>
      <c r="AF32" s="37">
        <v>0</v>
      </c>
      <c r="AG32" s="37">
        <v>0</v>
      </c>
      <c r="AH32" s="37">
        <f t="shared" si="2"/>
        <v>1800</v>
      </c>
      <c r="AI32" s="41">
        <f t="shared" si="3"/>
        <v>26371</v>
      </c>
      <c r="AJ32" s="42" t="s">
        <v>165</v>
      </c>
      <c r="AK32" s="38" t="s">
        <v>1097</v>
      </c>
      <c r="AL32" s="38" t="s">
        <v>166</v>
      </c>
      <c r="AM32" s="38"/>
      <c r="AN32" s="38"/>
      <c r="AO32" s="38"/>
    </row>
    <row r="33" spans="1:41" s="43" customFormat="1" ht="15.6" x14ac:dyDescent="0.3">
      <c r="A33" s="37">
        <v>23</v>
      </c>
      <c r="B33" s="38" t="s">
        <v>167</v>
      </c>
      <c r="C33" s="38" t="s">
        <v>168</v>
      </c>
      <c r="D33" s="38">
        <v>500326170</v>
      </c>
      <c r="E33" s="39" t="s">
        <v>169</v>
      </c>
      <c r="F33" s="37">
        <v>201694</v>
      </c>
      <c r="G33" s="38" t="s">
        <v>127</v>
      </c>
      <c r="H33" s="37" t="s">
        <v>52</v>
      </c>
      <c r="I33" s="38" t="s">
        <v>81</v>
      </c>
      <c r="J33" s="40">
        <v>44501</v>
      </c>
      <c r="K33" s="40">
        <v>29932</v>
      </c>
      <c r="L33" s="37">
        <v>26</v>
      </c>
      <c r="M33" s="37">
        <v>0</v>
      </c>
      <c r="N33" s="37">
        <v>4</v>
      </c>
      <c r="O33" s="37">
        <v>30</v>
      </c>
      <c r="P33" s="37">
        <v>17032</v>
      </c>
      <c r="Q33" s="37">
        <v>8516</v>
      </c>
      <c r="R33" s="37">
        <v>14921</v>
      </c>
      <c r="S33" s="37">
        <v>0</v>
      </c>
      <c r="T33" s="37">
        <f t="shared" si="0"/>
        <v>40469</v>
      </c>
      <c r="U33" s="37">
        <v>17032</v>
      </c>
      <c r="V33" s="37">
        <v>8516</v>
      </c>
      <c r="W33" s="37">
        <v>14921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f t="shared" si="1"/>
        <v>40469</v>
      </c>
      <c r="AD33" s="37">
        <v>0</v>
      </c>
      <c r="AE33" s="37">
        <v>2044</v>
      </c>
      <c r="AF33" s="37">
        <v>0</v>
      </c>
      <c r="AG33" s="37">
        <v>0</v>
      </c>
      <c r="AH33" s="37">
        <f t="shared" si="2"/>
        <v>2044</v>
      </c>
      <c r="AI33" s="41">
        <f t="shared" si="3"/>
        <v>38425</v>
      </c>
      <c r="AJ33" s="42" t="s">
        <v>170</v>
      </c>
      <c r="AK33" s="38" t="s">
        <v>1097</v>
      </c>
      <c r="AL33" s="38" t="s">
        <v>171</v>
      </c>
      <c r="AM33" s="38"/>
      <c r="AN33" s="38"/>
      <c r="AO33" s="38"/>
    </row>
    <row r="34" spans="1:41" s="43" customFormat="1" ht="15.6" x14ac:dyDescent="0.3">
      <c r="A34" s="37">
        <v>24</v>
      </c>
      <c r="B34" s="38" t="s">
        <v>167</v>
      </c>
      <c r="C34" s="38" t="s">
        <v>172</v>
      </c>
      <c r="D34" s="38">
        <v>500326131</v>
      </c>
      <c r="E34" s="39" t="s">
        <v>173</v>
      </c>
      <c r="F34" s="37">
        <v>201830</v>
      </c>
      <c r="G34" s="38" t="s">
        <v>59</v>
      </c>
      <c r="H34" s="37" t="s">
        <v>52</v>
      </c>
      <c r="I34" s="38" t="s">
        <v>66</v>
      </c>
      <c r="J34" s="40">
        <v>44501</v>
      </c>
      <c r="K34" s="40">
        <v>32520</v>
      </c>
      <c r="L34" s="37">
        <v>26</v>
      </c>
      <c r="M34" s="37">
        <v>0</v>
      </c>
      <c r="N34" s="37">
        <v>4</v>
      </c>
      <c r="O34" s="37">
        <v>30</v>
      </c>
      <c r="P34" s="37">
        <v>15000</v>
      </c>
      <c r="Q34" s="37">
        <v>7500</v>
      </c>
      <c r="R34" s="37">
        <v>4930</v>
      </c>
      <c r="S34" s="37">
        <v>0</v>
      </c>
      <c r="T34" s="37">
        <f t="shared" si="0"/>
        <v>27430</v>
      </c>
      <c r="U34" s="37">
        <v>15000</v>
      </c>
      <c r="V34" s="37">
        <v>7500</v>
      </c>
      <c r="W34" s="37">
        <v>4930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f t="shared" si="1"/>
        <v>27430</v>
      </c>
      <c r="AD34" s="37">
        <v>0</v>
      </c>
      <c r="AE34" s="37">
        <v>1800</v>
      </c>
      <c r="AF34" s="37">
        <v>1558</v>
      </c>
      <c r="AG34" s="37">
        <v>0</v>
      </c>
      <c r="AH34" s="37">
        <f t="shared" si="2"/>
        <v>3358</v>
      </c>
      <c r="AI34" s="41">
        <f t="shared" si="3"/>
        <v>24072</v>
      </c>
      <c r="AJ34" s="42" t="s">
        <v>174</v>
      </c>
      <c r="AK34" s="38" t="s">
        <v>1097</v>
      </c>
      <c r="AL34" s="38" t="s">
        <v>175</v>
      </c>
      <c r="AM34" s="38"/>
      <c r="AN34" s="38"/>
      <c r="AO34" s="38"/>
    </row>
    <row r="35" spans="1:41" s="43" customFormat="1" ht="15.6" x14ac:dyDescent="0.3">
      <c r="A35" s="37">
        <v>25</v>
      </c>
      <c r="B35" s="38" t="s">
        <v>176</v>
      </c>
      <c r="C35" s="38" t="s">
        <v>177</v>
      </c>
      <c r="D35" s="38">
        <v>500325801</v>
      </c>
      <c r="E35" s="39" t="s">
        <v>178</v>
      </c>
      <c r="F35" s="37">
        <v>201870</v>
      </c>
      <c r="G35" s="38" t="s">
        <v>59</v>
      </c>
      <c r="H35" s="37" t="s">
        <v>52</v>
      </c>
      <c r="I35" s="38" t="s">
        <v>97</v>
      </c>
      <c r="J35" s="40">
        <v>44501</v>
      </c>
      <c r="K35" s="40">
        <v>29425</v>
      </c>
      <c r="L35" s="37">
        <v>26</v>
      </c>
      <c r="M35" s="37">
        <v>0</v>
      </c>
      <c r="N35" s="37">
        <v>4</v>
      </c>
      <c r="O35" s="37">
        <v>30</v>
      </c>
      <c r="P35" s="37">
        <v>15000</v>
      </c>
      <c r="Q35" s="37">
        <v>7500</v>
      </c>
      <c r="R35" s="37">
        <v>4848</v>
      </c>
      <c r="S35" s="37">
        <v>0</v>
      </c>
      <c r="T35" s="37">
        <f t="shared" si="0"/>
        <v>27348</v>
      </c>
      <c r="U35" s="37">
        <v>15000</v>
      </c>
      <c r="V35" s="37">
        <v>7500</v>
      </c>
      <c r="W35" s="37">
        <v>4848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f t="shared" si="1"/>
        <v>27348</v>
      </c>
      <c r="AD35" s="37">
        <v>0</v>
      </c>
      <c r="AE35" s="37">
        <v>1800</v>
      </c>
      <c r="AF35" s="37">
        <v>0</v>
      </c>
      <c r="AG35" s="37">
        <v>0</v>
      </c>
      <c r="AH35" s="37">
        <f t="shared" si="2"/>
        <v>1800</v>
      </c>
      <c r="AI35" s="41">
        <f t="shared" si="3"/>
        <v>25548</v>
      </c>
      <c r="AJ35" s="42" t="s">
        <v>179</v>
      </c>
      <c r="AK35" s="38" t="s">
        <v>1097</v>
      </c>
      <c r="AL35" s="38" t="s">
        <v>180</v>
      </c>
      <c r="AM35" s="38"/>
      <c r="AN35" s="38"/>
      <c r="AO35" s="38"/>
    </row>
    <row r="36" spans="1:41" s="43" customFormat="1" ht="15.6" x14ac:dyDescent="0.3">
      <c r="A36" s="37">
        <v>26</v>
      </c>
      <c r="B36" s="38" t="s">
        <v>181</v>
      </c>
      <c r="C36" s="38" t="s">
        <v>182</v>
      </c>
      <c r="D36" s="38">
        <v>500326206</v>
      </c>
      <c r="E36" s="39" t="s">
        <v>183</v>
      </c>
      <c r="F36" s="37">
        <v>204282</v>
      </c>
      <c r="G36" s="38" t="s">
        <v>59</v>
      </c>
      <c r="H36" s="37" t="s">
        <v>52</v>
      </c>
      <c r="I36" s="38" t="s">
        <v>60</v>
      </c>
      <c r="J36" s="40" t="s">
        <v>184</v>
      </c>
      <c r="K36" s="40">
        <v>37714</v>
      </c>
      <c r="L36" s="37">
        <v>26</v>
      </c>
      <c r="M36" s="37">
        <v>0</v>
      </c>
      <c r="N36" s="37">
        <v>4</v>
      </c>
      <c r="O36" s="37">
        <v>30</v>
      </c>
      <c r="P36" s="37">
        <v>11150</v>
      </c>
      <c r="Q36" s="37">
        <v>5575</v>
      </c>
      <c r="R36" s="37">
        <v>2268</v>
      </c>
      <c r="S36" s="37">
        <v>0</v>
      </c>
      <c r="T36" s="37">
        <f t="shared" si="0"/>
        <v>18993</v>
      </c>
      <c r="U36" s="37">
        <v>11150</v>
      </c>
      <c r="V36" s="37">
        <v>5575</v>
      </c>
      <c r="W36" s="37">
        <v>2268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f t="shared" si="1"/>
        <v>18993</v>
      </c>
      <c r="AD36" s="37">
        <v>126</v>
      </c>
      <c r="AE36" s="37">
        <v>1338</v>
      </c>
      <c r="AF36" s="37">
        <v>0</v>
      </c>
      <c r="AG36" s="37">
        <v>0</v>
      </c>
      <c r="AH36" s="37">
        <f t="shared" si="2"/>
        <v>1464</v>
      </c>
      <c r="AI36" s="41">
        <f t="shared" si="3"/>
        <v>17529</v>
      </c>
      <c r="AJ36" s="42" t="s">
        <v>185</v>
      </c>
      <c r="AK36" s="38" t="s">
        <v>1097</v>
      </c>
      <c r="AL36" s="38" t="s">
        <v>186</v>
      </c>
      <c r="AM36" s="38"/>
      <c r="AN36" s="38"/>
      <c r="AO36" s="38"/>
    </row>
    <row r="37" spans="1:41" s="43" customFormat="1" ht="15.6" x14ac:dyDescent="0.3">
      <c r="A37" s="37">
        <v>27</v>
      </c>
      <c r="B37" s="38" t="s">
        <v>187</v>
      </c>
      <c r="C37" s="38" t="s">
        <v>188</v>
      </c>
      <c r="D37" s="38">
        <v>500326124</v>
      </c>
      <c r="E37" s="39" t="s">
        <v>189</v>
      </c>
      <c r="F37" s="37">
        <v>201841</v>
      </c>
      <c r="G37" s="38" t="s">
        <v>59</v>
      </c>
      <c r="H37" s="37" t="s">
        <v>52</v>
      </c>
      <c r="I37" s="38" t="s">
        <v>66</v>
      </c>
      <c r="J37" s="40">
        <v>44501</v>
      </c>
      <c r="K37" s="40">
        <v>27127</v>
      </c>
      <c r="L37" s="37">
        <v>26</v>
      </c>
      <c r="M37" s="37">
        <v>0</v>
      </c>
      <c r="N37" s="37">
        <v>4</v>
      </c>
      <c r="O37" s="37">
        <v>30</v>
      </c>
      <c r="P37" s="37">
        <v>15000</v>
      </c>
      <c r="Q37" s="37">
        <v>7500</v>
      </c>
      <c r="R37" s="37">
        <v>9841</v>
      </c>
      <c r="S37" s="37">
        <v>0</v>
      </c>
      <c r="T37" s="37">
        <f t="shared" si="0"/>
        <v>32341</v>
      </c>
      <c r="U37" s="37">
        <v>15000</v>
      </c>
      <c r="V37" s="37">
        <v>7500</v>
      </c>
      <c r="W37" s="37">
        <v>9841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f t="shared" si="1"/>
        <v>32341</v>
      </c>
      <c r="AD37" s="37">
        <v>0</v>
      </c>
      <c r="AE37" s="37">
        <v>1800</v>
      </c>
      <c r="AF37" s="37">
        <v>1558</v>
      </c>
      <c r="AG37" s="37">
        <v>0</v>
      </c>
      <c r="AH37" s="37">
        <f t="shared" si="2"/>
        <v>3358</v>
      </c>
      <c r="AI37" s="41">
        <f t="shared" si="3"/>
        <v>28983</v>
      </c>
      <c r="AJ37" s="42" t="s">
        <v>190</v>
      </c>
      <c r="AK37" s="38" t="s">
        <v>1097</v>
      </c>
      <c r="AL37" s="38" t="s">
        <v>191</v>
      </c>
      <c r="AM37" s="38"/>
      <c r="AN37" s="38"/>
      <c r="AO37" s="38"/>
    </row>
    <row r="38" spans="1:41" s="43" customFormat="1" ht="15.6" x14ac:dyDescent="0.3">
      <c r="A38" s="37">
        <v>28</v>
      </c>
      <c r="B38" s="38" t="s">
        <v>192</v>
      </c>
      <c r="C38" s="38" t="s">
        <v>193</v>
      </c>
      <c r="D38" s="38">
        <v>500325766</v>
      </c>
      <c r="E38" s="39" t="s">
        <v>194</v>
      </c>
      <c r="F38" s="37">
        <v>201672</v>
      </c>
      <c r="G38" s="38" t="s">
        <v>59</v>
      </c>
      <c r="H38" s="37" t="s">
        <v>52</v>
      </c>
      <c r="I38" s="38" t="s">
        <v>81</v>
      </c>
      <c r="J38" s="40">
        <v>44501</v>
      </c>
      <c r="K38" s="40">
        <v>29147</v>
      </c>
      <c r="L38" s="37">
        <v>26</v>
      </c>
      <c r="M38" s="37">
        <v>0</v>
      </c>
      <c r="N38" s="37">
        <v>4</v>
      </c>
      <c r="O38" s="37">
        <v>30</v>
      </c>
      <c r="P38" s="37">
        <v>15000</v>
      </c>
      <c r="Q38" s="37">
        <v>7500</v>
      </c>
      <c r="R38" s="37">
        <v>4929</v>
      </c>
      <c r="S38" s="37">
        <v>0</v>
      </c>
      <c r="T38" s="37">
        <f t="shared" si="0"/>
        <v>27429</v>
      </c>
      <c r="U38" s="37">
        <v>15000</v>
      </c>
      <c r="V38" s="37">
        <v>7500</v>
      </c>
      <c r="W38" s="37">
        <v>4929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f t="shared" si="1"/>
        <v>27429</v>
      </c>
      <c r="AD38" s="37">
        <v>0</v>
      </c>
      <c r="AE38" s="37">
        <v>1800</v>
      </c>
      <c r="AF38" s="37">
        <v>0</v>
      </c>
      <c r="AG38" s="37">
        <v>0</v>
      </c>
      <c r="AH38" s="37">
        <f t="shared" si="2"/>
        <v>1800</v>
      </c>
      <c r="AI38" s="41">
        <f t="shared" si="3"/>
        <v>25629</v>
      </c>
      <c r="AJ38" s="42" t="s">
        <v>195</v>
      </c>
      <c r="AK38" s="38" t="s">
        <v>1097</v>
      </c>
      <c r="AL38" s="38" t="s">
        <v>196</v>
      </c>
      <c r="AM38" s="38"/>
      <c r="AN38" s="38"/>
      <c r="AO38" s="38"/>
    </row>
    <row r="39" spans="1:41" s="43" customFormat="1" ht="15.6" x14ac:dyDescent="0.3">
      <c r="A39" s="37">
        <v>29</v>
      </c>
      <c r="B39" s="38" t="s">
        <v>197</v>
      </c>
      <c r="C39" s="38" t="s">
        <v>198</v>
      </c>
      <c r="D39" s="38">
        <v>213210101</v>
      </c>
      <c r="E39" s="39" t="s">
        <v>199</v>
      </c>
      <c r="F39" s="37">
        <v>201861</v>
      </c>
      <c r="G39" s="38" t="s">
        <v>51</v>
      </c>
      <c r="H39" s="37" t="s">
        <v>52</v>
      </c>
      <c r="I39" s="38" t="s">
        <v>66</v>
      </c>
      <c r="J39" s="40">
        <v>44501</v>
      </c>
      <c r="K39" s="40">
        <v>35621</v>
      </c>
      <c r="L39" s="37">
        <v>26</v>
      </c>
      <c r="M39" s="37">
        <v>0</v>
      </c>
      <c r="N39" s="37">
        <v>4</v>
      </c>
      <c r="O39" s="37">
        <v>30</v>
      </c>
      <c r="P39" s="37">
        <v>15000</v>
      </c>
      <c r="Q39" s="37">
        <v>6316</v>
      </c>
      <c r="R39" s="37">
        <v>2989</v>
      </c>
      <c r="S39" s="37">
        <v>0</v>
      </c>
      <c r="T39" s="37">
        <f t="shared" si="0"/>
        <v>24305</v>
      </c>
      <c r="U39" s="37">
        <v>15000</v>
      </c>
      <c r="V39" s="37">
        <v>6316</v>
      </c>
      <c r="W39" s="37">
        <v>2989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f t="shared" si="1"/>
        <v>24305</v>
      </c>
      <c r="AD39" s="37">
        <v>0</v>
      </c>
      <c r="AE39" s="37">
        <v>1800</v>
      </c>
      <c r="AF39" s="37">
        <v>2199</v>
      </c>
      <c r="AG39" s="37">
        <v>0</v>
      </c>
      <c r="AH39" s="37">
        <f t="shared" si="2"/>
        <v>3999</v>
      </c>
      <c r="AI39" s="41">
        <f t="shared" si="3"/>
        <v>20306</v>
      </c>
      <c r="AJ39" s="42" t="s">
        <v>200</v>
      </c>
      <c r="AK39" s="38" t="s">
        <v>1097</v>
      </c>
      <c r="AL39" s="38" t="s">
        <v>201</v>
      </c>
      <c r="AM39" s="38"/>
      <c r="AN39" s="38"/>
      <c r="AO39" s="38"/>
    </row>
    <row r="40" spans="1:41" s="43" customFormat="1" ht="15.6" x14ac:dyDescent="0.3">
      <c r="A40" s="37">
        <v>30</v>
      </c>
      <c r="B40" s="38" t="s">
        <v>202</v>
      </c>
      <c r="C40" s="38" t="s">
        <v>203</v>
      </c>
      <c r="D40" s="38">
        <v>500326126</v>
      </c>
      <c r="E40" s="39" t="s">
        <v>204</v>
      </c>
      <c r="F40" s="37">
        <v>201845</v>
      </c>
      <c r="G40" s="38" t="s">
        <v>59</v>
      </c>
      <c r="H40" s="37" t="s">
        <v>52</v>
      </c>
      <c r="I40" s="38" t="s">
        <v>66</v>
      </c>
      <c r="J40" s="40">
        <v>44501</v>
      </c>
      <c r="K40" s="40">
        <v>31213</v>
      </c>
      <c r="L40" s="37">
        <v>26</v>
      </c>
      <c r="M40" s="37">
        <v>0</v>
      </c>
      <c r="N40" s="37">
        <v>4</v>
      </c>
      <c r="O40" s="37">
        <v>30</v>
      </c>
      <c r="P40" s="37">
        <v>15000</v>
      </c>
      <c r="Q40" s="37">
        <v>7500</v>
      </c>
      <c r="R40" s="37">
        <v>5964</v>
      </c>
      <c r="S40" s="37">
        <v>0</v>
      </c>
      <c r="T40" s="37">
        <f t="shared" si="0"/>
        <v>28464</v>
      </c>
      <c r="U40" s="37">
        <v>15000</v>
      </c>
      <c r="V40" s="37">
        <v>7500</v>
      </c>
      <c r="W40" s="37">
        <v>5964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f t="shared" si="1"/>
        <v>28464</v>
      </c>
      <c r="AD40" s="37">
        <v>0</v>
      </c>
      <c r="AE40" s="37">
        <v>1800</v>
      </c>
      <c r="AF40" s="37">
        <v>1558</v>
      </c>
      <c r="AG40" s="37">
        <v>0</v>
      </c>
      <c r="AH40" s="37">
        <f t="shared" si="2"/>
        <v>3358</v>
      </c>
      <c r="AI40" s="41">
        <f t="shared" si="3"/>
        <v>25106</v>
      </c>
      <c r="AJ40" s="42" t="s">
        <v>205</v>
      </c>
      <c r="AK40" s="38" t="s">
        <v>1097</v>
      </c>
      <c r="AL40" s="38" t="s">
        <v>206</v>
      </c>
      <c r="AM40" s="38"/>
      <c r="AN40" s="38"/>
      <c r="AO40" s="38"/>
    </row>
    <row r="41" spans="1:41" s="43" customFormat="1" ht="15.6" x14ac:dyDescent="0.3">
      <c r="A41" s="37">
        <v>31</v>
      </c>
      <c r="B41" s="38" t="s">
        <v>207</v>
      </c>
      <c r="C41" s="38" t="s">
        <v>208</v>
      </c>
      <c r="D41" s="38">
        <v>500325858</v>
      </c>
      <c r="E41" s="39" t="s">
        <v>209</v>
      </c>
      <c r="F41" s="37">
        <v>201801</v>
      </c>
      <c r="G41" s="38" t="s">
        <v>51</v>
      </c>
      <c r="H41" s="37" t="s">
        <v>52</v>
      </c>
      <c r="I41" s="38" t="s">
        <v>60</v>
      </c>
      <c r="J41" s="40">
        <v>44501</v>
      </c>
      <c r="K41" s="40">
        <v>30407</v>
      </c>
      <c r="L41" s="37">
        <v>26</v>
      </c>
      <c r="M41" s="37">
        <v>0</v>
      </c>
      <c r="N41" s="37">
        <v>4</v>
      </c>
      <c r="O41" s="37">
        <v>30</v>
      </c>
      <c r="P41" s="37">
        <v>15000</v>
      </c>
      <c r="Q41" s="37">
        <v>7500</v>
      </c>
      <c r="R41" s="37">
        <v>8127</v>
      </c>
      <c r="S41" s="37">
        <v>0</v>
      </c>
      <c r="T41" s="37">
        <f t="shared" si="0"/>
        <v>30627</v>
      </c>
      <c r="U41" s="37">
        <v>15000</v>
      </c>
      <c r="V41" s="37">
        <v>7500</v>
      </c>
      <c r="W41" s="37">
        <v>8127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f t="shared" si="1"/>
        <v>30627</v>
      </c>
      <c r="AD41" s="37">
        <v>0</v>
      </c>
      <c r="AE41" s="37">
        <v>1800</v>
      </c>
      <c r="AF41" s="37">
        <v>0</v>
      </c>
      <c r="AG41" s="37">
        <v>0</v>
      </c>
      <c r="AH41" s="37">
        <f t="shared" si="2"/>
        <v>1800</v>
      </c>
      <c r="AI41" s="41">
        <f t="shared" si="3"/>
        <v>28827</v>
      </c>
      <c r="AJ41" s="42" t="s">
        <v>210</v>
      </c>
      <c r="AK41" s="38" t="s">
        <v>1097</v>
      </c>
      <c r="AL41" s="38" t="s">
        <v>211</v>
      </c>
      <c r="AM41" s="38"/>
      <c r="AN41" s="38"/>
      <c r="AO41" s="38"/>
    </row>
    <row r="42" spans="1:41" s="43" customFormat="1" ht="15.6" x14ac:dyDescent="0.3">
      <c r="A42" s="37">
        <v>32</v>
      </c>
      <c r="B42" s="38" t="s">
        <v>212</v>
      </c>
      <c r="C42" s="38" t="s">
        <v>213</v>
      </c>
      <c r="D42" s="38">
        <v>500325868</v>
      </c>
      <c r="E42" s="39" t="s">
        <v>214</v>
      </c>
      <c r="F42" s="37">
        <v>201814</v>
      </c>
      <c r="G42" s="38" t="s">
        <v>51</v>
      </c>
      <c r="H42" s="37" t="s">
        <v>52</v>
      </c>
      <c r="I42" s="38" t="s">
        <v>60</v>
      </c>
      <c r="J42" s="40">
        <v>44501</v>
      </c>
      <c r="K42" s="40">
        <v>32419</v>
      </c>
      <c r="L42" s="37">
        <v>26</v>
      </c>
      <c r="M42" s="37">
        <v>0</v>
      </c>
      <c r="N42" s="37">
        <v>4</v>
      </c>
      <c r="O42" s="37">
        <v>30</v>
      </c>
      <c r="P42" s="37">
        <v>15000</v>
      </c>
      <c r="Q42" s="37">
        <v>7500</v>
      </c>
      <c r="R42" s="37">
        <v>5149</v>
      </c>
      <c r="S42" s="37">
        <v>0</v>
      </c>
      <c r="T42" s="37">
        <f t="shared" si="0"/>
        <v>27649</v>
      </c>
      <c r="U42" s="37">
        <v>15000</v>
      </c>
      <c r="V42" s="37">
        <v>7500</v>
      </c>
      <c r="W42" s="37">
        <v>5149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f t="shared" si="1"/>
        <v>27649</v>
      </c>
      <c r="AD42" s="37">
        <v>0</v>
      </c>
      <c r="AE42" s="37">
        <v>1800</v>
      </c>
      <c r="AF42" s="37">
        <v>2199</v>
      </c>
      <c r="AG42" s="37">
        <v>0</v>
      </c>
      <c r="AH42" s="37">
        <f t="shared" si="2"/>
        <v>3999</v>
      </c>
      <c r="AI42" s="41">
        <f t="shared" si="3"/>
        <v>23650</v>
      </c>
      <c r="AJ42" s="42" t="s">
        <v>215</v>
      </c>
      <c r="AK42" s="38" t="s">
        <v>1097</v>
      </c>
      <c r="AL42" s="38" t="s">
        <v>216</v>
      </c>
      <c r="AM42" s="38"/>
      <c r="AN42" s="38"/>
      <c r="AO42" s="38"/>
    </row>
    <row r="43" spans="1:41" s="43" customFormat="1" ht="15.6" x14ac:dyDescent="0.3">
      <c r="A43" s="37">
        <v>33</v>
      </c>
      <c r="B43" s="38" t="s">
        <v>217</v>
      </c>
      <c r="C43" s="38" t="s">
        <v>213</v>
      </c>
      <c r="D43" s="38">
        <v>500326097</v>
      </c>
      <c r="E43" s="39" t="s">
        <v>218</v>
      </c>
      <c r="F43" s="37">
        <v>201788</v>
      </c>
      <c r="G43" s="38" t="s">
        <v>51</v>
      </c>
      <c r="H43" s="37" t="s">
        <v>52</v>
      </c>
      <c r="I43" s="38" t="s">
        <v>53</v>
      </c>
      <c r="J43" s="40">
        <v>44501</v>
      </c>
      <c r="K43" s="40">
        <v>31976</v>
      </c>
      <c r="L43" s="37">
        <v>26</v>
      </c>
      <c r="M43" s="37">
        <v>0</v>
      </c>
      <c r="N43" s="37">
        <v>4</v>
      </c>
      <c r="O43" s="37">
        <v>30</v>
      </c>
      <c r="P43" s="37">
        <v>15000</v>
      </c>
      <c r="Q43" s="37">
        <v>7500</v>
      </c>
      <c r="R43" s="37">
        <v>7265</v>
      </c>
      <c r="S43" s="37">
        <v>0</v>
      </c>
      <c r="T43" s="37">
        <f t="shared" si="0"/>
        <v>29765</v>
      </c>
      <c r="U43" s="37">
        <v>15000</v>
      </c>
      <c r="V43" s="37">
        <v>7500</v>
      </c>
      <c r="W43" s="37">
        <v>7265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f t="shared" si="1"/>
        <v>29765</v>
      </c>
      <c r="AD43" s="37">
        <v>0</v>
      </c>
      <c r="AE43" s="37">
        <v>1800</v>
      </c>
      <c r="AF43" s="37">
        <v>2199</v>
      </c>
      <c r="AG43" s="37">
        <v>0</v>
      </c>
      <c r="AH43" s="37">
        <f t="shared" si="2"/>
        <v>3999</v>
      </c>
      <c r="AI43" s="41">
        <f t="shared" si="3"/>
        <v>25766</v>
      </c>
      <c r="AJ43" s="42" t="s">
        <v>219</v>
      </c>
      <c r="AK43" s="38" t="s">
        <v>1097</v>
      </c>
      <c r="AL43" s="38" t="s">
        <v>220</v>
      </c>
      <c r="AM43" s="38"/>
      <c r="AN43" s="38"/>
      <c r="AO43" s="38"/>
    </row>
    <row r="44" spans="1:41" s="43" customFormat="1" ht="15.6" x14ac:dyDescent="0.3">
      <c r="A44" s="37">
        <v>34</v>
      </c>
      <c r="B44" s="38" t="s">
        <v>221</v>
      </c>
      <c r="C44" s="38" t="s">
        <v>222</v>
      </c>
      <c r="D44" s="38">
        <v>500325806</v>
      </c>
      <c r="E44" s="39" t="s">
        <v>223</v>
      </c>
      <c r="F44" s="37">
        <v>201714</v>
      </c>
      <c r="G44" s="38" t="s">
        <v>59</v>
      </c>
      <c r="H44" s="37" t="s">
        <v>52</v>
      </c>
      <c r="I44" s="38" t="s">
        <v>97</v>
      </c>
      <c r="J44" s="40">
        <v>44501</v>
      </c>
      <c r="K44" s="40">
        <v>32144</v>
      </c>
      <c r="L44" s="37">
        <v>26</v>
      </c>
      <c r="M44" s="37">
        <v>0</v>
      </c>
      <c r="N44" s="37">
        <v>4</v>
      </c>
      <c r="O44" s="37">
        <v>30</v>
      </c>
      <c r="P44" s="37">
        <v>15000</v>
      </c>
      <c r="Q44" s="37">
        <v>7500</v>
      </c>
      <c r="R44" s="37">
        <v>3505</v>
      </c>
      <c r="S44" s="37">
        <v>0</v>
      </c>
      <c r="T44" s="37">
        <f t="shared" si="0"/>
        <v>26005</v>
      </c>
      <c r="U44" s="37">
        <v>15000</v>
      </c>
      <c r="V44" s="37">
        <v>7500</v>
      </c>
      <c r="W44" s="37">
        <v>3505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f t="shared" si="1"/>
        <v>26005</v>
      </c>
      <c r="AD44" s="37">
        <v>0</v>
      </c>
      <c r="AE44" s="37">
        <v>1800</v>
      </c>
      <c r="AF44" s="37">
        <v>0</v>
      </c>
      <c r="AG44" s="37">
        <v>0</v>
      </c>
      <c r="AH44" s="37">
        <f t="shared" si="2"/>
        <v>1800</v>
      </c>
      <c r="AI44" s="41">
        <f t="shared" si="3"/>
        <v>24205</v>
      </c>
      <c r="AJ44" s="42" t="s">
        <v>224</v>
      </c>
      <c r="AK44" s="38" t="s">
        <v>1097</v>
      </c>
      <c r="AL44" s="38" t="s">
        <v>225</v>
      </c>
      <c r="AM44" s="38"/>
      <c r="AN44" s="38"/>
      <c r="AO44" s="38"/>
    </row>
    <row r="45" spans="1:41" s="43" customFormat="1" ht="15.6" x14ac:dyDescent="0.3">
      <c r="A45" s="37">
        <v>35</v>
      </c>
      <c r="B45" s="38" t="s">
        <v>226</v>
      </c>
      <c r="C45" s="38" t="s">
        <v>227</v>
      </c>
      <c r="D45" s="38">
        <v>500326100</v>
      </c>
      <c r="E45" s="39" t="s">
        <v>228</v>
      </c>
      <c r="F45" s="37">
        <v>201786</v>
      </c>
      <c r="G45" s="38" t="s">
        <v>51</v>
      </c>
      <c r="H45" s="37" t="s">
        <v>52</v>
      </c>
      <c r="I45" s="38" t="s">
        <v>53</v>
      </c>
      <c r="J45" s="40">
        <v>44501</v>
      </c>
      <c r="K45" s="40">
        <v>32523</v>
      </c>
      <c r="L45" s="37">
        <v>26</v>
      </c>
      <c r="M45" s="37">
        <v>0</v>
      </c>
      <c r="N45" s="37">
        <v>4</v>
      </c>
      <c r="O45" s="37">
        <v>30</v>
      </c>
      <c r="P45" s="37">
        <v>15000</v>
      </c>
      <c r="Q45" s="37">
        <v>7500</v>
      </c>
      <c r="R45" s="37">
        <v>5671</v>
      </c>
      <c r="S45" s="37">
        <v>0</v>
      </c>
      <c r="T45" s="37">
        <f t="shared" si="0"/>
        <v>28171</v>
      </c>
      <c r="U45" s="37">
        <v>15000</v>
      </c>
      <c r="V45" s="37">
        <v>7500</v>
      </c>
      <c r="W45" s="37">
        <v>5671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f t="shared" si="1"/>
        <v>28171</v>
      </c>
      <c r="AD45" s="37">
        <v>0</v>
      </c>
      <c r="AE45" s="37">
        <v>1800</v>
      </c>
      <c r="AF45" s="37">
        <v>0</v>
      </c>
      <c r="AG45" s="37">
        <v>0</v>
      </c>
      <c r="AH45" s="37">
        <f t="shared" si="2"/>
        <v>1800</v>
      </c>
      <c r="AI45" s="41">
        <f t="shared" si="3"/>
        <v>26371</v>
      </c>
      <c r="AJ45" s="42" t="s">
        <v>229</v>
      </c>
      <c r="AK45" s="38" t="s">
        <v>1097</v>
      </c>
      <c r="AL45" s="38" t="s">
        <v>230</v>
      </c>
      <c r="AM45" s="38"/>
      <c r="AN45" s="38"/>
      <c r="AO45" s="38"/>
    </row>
    <row r="46" spans="1:41" s="43" customFormat="1" ht="15.6" x14ac:dyDescent="0.3">
      <c r="A46" s="37">
        <v>36</v>
      </c>
      <c r="B46" s="38" t="s">
        <v>231</v>
      </c>
      <c r="C46" s="38" t="s">
        <v>232</v>
      </c>
      <c r="D46" s="38">
        <v>500326140</v>
      </c>
      <c r="E46" s="39" t="s">
        <v>233</v>
      </c>
      <c r="F46" s="37">
        <v>201826</v>
      </c>
      <c r="G46" s="38" t="s">
        <v>51</v>
      </c>
      <c r="H46" s="37" t="s">
        <v>52</v>
      </c>
      <c r="I46" s="38" t="s">
        <v>66</v>
      </c>
      <c r="J46" s="40">
        <v>44501</v>
      </c>
      <c r="K46" s="40">
        <v>27596</v>
      </c>
      <c r="L46" s="37">
        <v>26</v>
      </c>
      <c r="M46" s="37">
        <v>0</v>
      </c>
      <c r="N46" s="37">
        <v>4</v>
      </c>
      <c r="O46" s="37">
        <v>30</v>
      </c>
      <c r="P46" s="37">
        <v>15000</v>
      </c>
      <c r="Q46" s="37">
        <v>7500</v>
      </c>
      <c r="R46" s="37">
        <v>9881</v>
      </c>
      <c r="S46" s="37">
        <v>0</v>
      </c>
      <c r="T46" s="37">
        <f t="shared" si="0"/>
        <v>32381</v>
      </c>
      <c r="U46" s="37">
        <v>15000</v>
      </c>
      <c r="V46" s="37">
        <v>7500</v>
      </c>
      <c r="W46" s="37">
        <v>9881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f t="shared" si="1"/>
        <v>32381</v>
      </c>
      <c r="AD46" s="37">
        <v>0</v>
      </c>
      <c r="AE46" s="37">
        <v>1800</v>
      </c>
      <c r="AF46" s="37">
        <v>0</v>
      </c>
      <c r="AG46" s="37">
        <v>0</v>
      </c>
      <c r="AH46" s="37">
        <f t="shared" si="2"/>
        <v>1800</v>
      </c>
      <c r="AI46" s="41">
        <f t="shared" si="3"/>
        <v>30581</v>
      </c>
      <c r="AJ46" s="42" t="s">
        <v>234</v>
      </c>
      <c r="AK46" s="38" t="s">
        <v>1097</v>
      </c>
      <c r="AL46" s="38" t="s">
        <v>235</v>
      </c>
      <c r="AM46" s="38"/>
      <c r="AN46" s="38"/>
      <c r="AO46" s="38"/>
    </row>
    <row r="47" spans="1:41" s="43" customFormat="1" ht="15.6" x14ac:dyDescent="0.3">
      <c r="A47" s="37">
        <v>37</v>
      </c>
      <c r="B47" s="38" t="s">
        <v>236</v>
      </c>
      <c r="C47" s="38" t="s">
        <v>237</v>
      </c>
      <c r="D47" s="38">
        <v>500326081</v>
      </c>
      <c r="E47" s="39" t="s">
        <v>238</v>
      </c>
      <c r="F47" s="37">
        <v>201764</v>
      </c>
      <c r="G47" s="38" t="s">
        <v>59</v>
      </c>
      <c r="H47" s="37" t="s">
        <v>52</v>
      </c>
      <c r="I47" s="38" t="s">
        <v>53</v>
      </c>
      <c r="J47" s="40">
        <v>44501</v>
      </c>
      <c r="K47" s="40">
        <v>33696</v>
      </c>
      <c r="L47" s="37">
        <v>26</v>
      </c>
      <c r="M47" s="37">
        <v>0</v>
      </c>
      <c r="N47" s="37">
        <v>4</v>
      </c>
      <c r="O47" s="37">
        <v>30</v>
      </c>
      <c r="P47" s="37">
        <v>15000</v>
      </c>
      <c r="Q47" s="37">
        <v>7500</v>
      </c>
      <c r="R47" s="37">
        <v>5954</v>
      </c>
      <c r="S47" s="37">
        <v>0</v>
      </c>
      <c r="T47" s="37">
        <f t="shared" si="0"/>
        <v>28454</v>
      </c>
      <c r="U47" s="37">
        <v>15000</v>
      </c>
      <c r="V47" s="37">
        <v>7500</v>
      </c>
      <c r="W47" s="37">
        <v>5954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f t="shared" si="1"/>
        <v>28454</v>
      </c>
      <c r="AD47" s="37">
        <v>0</v>
      </c>
      <c r="AE47" s="37">
        <v>1800</v>
      </c>
      <c r="AF47" s="37">
        <v>0</v>
      </c>
      <c r="AG47" s="37">
        <v>0</v>
      </c>
      <c r="AH47" s="37">
        <f t="shared" si="2"/>
        <v>1800</v>
      </c>
      <c r="AI47" s="41">
        <f t="shared" si="3"/>
        <v>26654</v>
      </c>
      <c r="AJ47" s="42" t="s">
        <v>239</v>
      </c>
      <c r="AK47" s="38" t="s">
        <v>1097</v>
      </c>
      <c r="AL47" s="38" t="s">
        <v>240</v>
      </c>
      <c r="AM47" s="38"/>
      <c r="AN47" s="38"/>
      <c r="AO47" s="38"/>
    </row>
    <row r="48" spans="1:41" s="43" customFormat="1" ht="15.6" x14ac:dyDescent="0.3">
      <c r="A48" s="37">
        <v>38</v>
      </c>
      <c r="B48" s="38" t="s">
        <v>241</v>
      </c>
      <c r="C48" s="38" t="s">
        <v>242</v>
      </c>
      <c r="D48" s="38">
        <v>500325857</v>
      </c>
      <c r="E48" s="39" t="s">
        <v>243</v>
      </c>
      <c r="F48" s="37">
        <v>201803</v>
      </c>
      <c r="G48" s="38" t="s">
        <v>51</v>
      </c>
      <c r="H48" s="37" t="s">
        <v>52</v>
      </c>
      <c r="I48" s="38" t="s">
        <v>60</v>
      </c>
      <c r="J48" s="40">
        <v>44501</v>
      </c>
      <c r="K48" s="40">
        <v>32361</v>
      </c>
      <c r="L48" s="37">
        <v>26</v>
      </c>
      <c r="M48" s="37">
        <v>0</v>
      </c>
      <c r="N48" s="37">
        <v>4</v>
      </c>
      <c r="O48" s="37">
        <v>30</v>
      </c>
      <c r="P48" s="37">
        <v>15000</v>
      </c>
      <c r="Q48" s="37">
        <v>7500</v>
      </c>
      <c r="R48" s="37">
        <v>6192</v>
      </c>
      <c r="S48" s="37">
        <v>0</v>
      </c>
      <c r="T48" s="37">
        <f t="shared" si="0"/>
        <v>28692</v>
      </c>
      <c r="U48" s="37">
        <v>15000</v>
      </c>
      <c r="V48" s="37">
        <v>7500</v>
      </c>
      <c r="W48" s="37">
        <v>6192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f t="shared" si="1"/>
        <v>28692</v>
      </c>
      <c r="AD48" s="37">
        <v>0</v>
      </c>
      <c r="AE48" s="37">
        <v>1800</v>
      </c>
      <c r="AF48" s="37">
        <v>2199</v>
      </c>
      <c r="AG48" s="37">
        <v>0</v>
      </c>
      <c r="AH48" s="37">
        <f t="shared" si="2"/>
        <v>3999</v>
      </c>
      <c r="AI48" s="41">
        <f t="shared" si="3"/>
        <v>24693</v>
      </c>
      <c r="AJ48" s="42" t="s">
        <v>244</v>
      </c>
      <c r="AK48" s="38" t="s">
        <v>1097</v>
      </c>
      <c r="AL48" s="38" t="s">
        <v>245</v>
      </c>
      <c r="AM48" s="38"/>
      <c r="AN48" s="38"/>
      <c r="AO48" s="38"/>
    </row>
    <row r="49" spans="1:41" s="43" customFormat="1" ht="15.6" x14ac:dyDescent="0.3">
      <c r="A49" s="37">
        <v>39</v>
      </c>
      <c r="B49" s="38" t="s">
        <v>246</v>
      </c>
      <c r="C49" s="38" t="s">
        <v>247</v>
      </c>
      <c r="D49" s="38">
        <v>500326094</v>
      </c>
      <c r="E49" s="39" t="s">
        <v>248</v>
      </c>
      <c r="F49" s="37">
        <v>201791</v>
      </c>
      <c r="G49" s="38" t="s">
        <v>51</v>
      </c>
      <c r="H49" s="37" t="s">
        <v>52</v>
      </c>
      <c r="I49" s="38" t="s">
        <v>53</v>
      </c>
      <c r="J49" s="40">
        <v>44501</v>
      </c>
      <c r="K49" s="40">
        <v>31331</v>
      </c>
      <c r="L49" s="37">
        <v>26</v>
      </c>
      <c r="M49" s="37">
        <v>0</v>
      </c>
      <c r="N49" s="37">
        <v>4</v>
      </c>
      <c r="O49" s="37">
        <v>30</v>
      </c>
      <c r="P49" s="37">
        <v>15000</v>
      </c>
      <c r="Q49" s="37">
        <v>7500</v>
      </c>
      <c r="R49" s="37">
        <v>8234</v>
      </c>
      <c r="S49" s="37">
        <v>0</v>
      </c>
      <c r="T49" s="37">
        <f t="shared" si="0"/>
        <v>30734</v>
      </c>
      <c r="U49" s="37">
        <v>15000</v>
      </c>
      <c r="V49" s="37">
        <v>7500</v>
      </c>
      <c r="W49" s="37">
        <v>8234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f t="shared" si="1"/>
        <v>30734</v>
      </c>
      <c r="AD49" s="37">
        <v>0</v>
      </c>
      <c r="AE49" s="37">
        <v>1800</v>
      </c>
      <c r="AF49" s="37">
        <v>0</v>
      </c>
      <c r="AG49" s="37">
        <v>0</v>
      </c>
      <c r="AH49" s="37">
        <f t="shared" si="2"/>
        <v>1800</v>
      </c>
      <c r="AI49" s="41">
        <f t="shared" si="3"/>
        <v>28934</v>
      </c>
      <c r="AJ49" s="42" t="s">
        <v>249</v>
      </c>
      <c r="AK49" s="38" t="s">
        <v>1097</v>
      </c>
      <c r="AL49" s="38" t="s">
        <v>250</v>
      </c>
      <c r="AM49" s="38"/>
      <c r="AN49" s="38"/>
      <c r="AO49" s="38"/>
    </row>
    <row r="50" spans="1:41" s="43" customFormat="1" ht="15.6" x14ac:dyDescent="0.3">
      <c r="A50" s="37">
        <v>40</v>
      </c>
      <c r="B50" s="38" t="s">
        <v>251</v>
      </c>
      <c r="C50" s="38" t="s">
        <v>252</v>
      </c>
      <c r="D50" s="38">
        <v>500325840</v>
      </c>
      <c r="E50" s="39" t="s">
        <v>253</v>
      </c>
      <c r="F50" s="37">
        <v>201875</v>
      </c>
      <c r="G50" s="38" t="s">
        <v>59</v>
      </c>
      <c r="H50" s="37" t="s">
        <v>52</v>
      </c>
      <c r="I50" s="38" t="s">
        <v>60</v>
      </c>
      <c r="J50" s="40">
        <v>44501</v>
      </c>
      <c r="K50" s="40">
        <v>33463</v>
      </c>
      <c r="L50" s="37">
        <v>26</v>
      </c>
      <c r="M50" s="37">
        <v>0</v>
      </c>
      <c r="N50" s="37">
        <v>4</v>
      </c>
      <c r="O50" s="37">
        <v>30</v>
      </c>
      <c r="P50" s="37">
        <v>15000</v>
      </c>
      <c r="Q50" s="37">
        <v>7500</v>
      </c>
      <c r="R50" s="37">
        <v>5447</v>
      </c>
      <c r="S50" s="37">
        <v>0</v>
      </c>
      <c r="T50" s="37">
        <f t="shared" si="0"/>
        <v>27947</v>
      </c>
      <c r="U50" s="37">
        <v>15000</v>
      </c>
      <c r="V50" s="37">
        <v>7500</v>
      </c>
      <c r="W50" s="37">
        <v>5447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f t="shared" si="1"/>
        <v>27947</v>
      </c>
      <c r="AD50" s="37">
        <v>0</v>
      </c>
      <c r="AE50" s="37">
        <v>1800</v>
      </c>
      <c r="AF50" s="37">
        <v>0</v>
      </c>
      <c r="AG50" s="37">
        <v>0</v>
      </c>
      <c r="AH50" s="37">
        <f t="shared" si="2"/>
        <v>1800</v>
      </c>
      <c r="AI50" s="41">
        <f t="shared" si="3"/>
        <v>26147</v>
      </c>
      <c r="AJ50" s="42" t="s">
        <v>254</v>
      </c>
      <c r="AK50" s="38" t="s">
        <v>1097</v>
      </c>
      <c r="AL50" s="38" t="s">
        <v>255</v>
      </c>
      <c r="AM50" s="38"/>
      <c r="AN50" s="38"/>
      <c r="AO50" s="38"/>
    </row>
    <row r="51" spans="1:41" s="43" customFormat="1" ht="15.6" x14ac:dyDescent="0.3">
      <c r="A51" s="37">
        <v>41</v>
      </c>
      <c r="B51" s="38" t="s">
        <v>256</v>
      </c>
      <c r="C51" s="38" t="s">
        <v>257</v>
      </c>
      <c r="D51" s="38">
        <v>500326087</v>
      </c>
      <c r="E51" s="39" t="s">
        <v>258</v>
      </c>
      <c r="F51" s="37">
        <v>201773</v>
      </c>
      <c r="G51" s="38" t="s">
        <v>59</v>
      </c>
      <c r="H51" s="37" t="s">
        <v>52</v>
      </c>
      <c r="I51" s="38" t="s">
        <v>53</v>
      </c>
      <c r="J51" s="40">
        <v>44501</v>
      </c>
      <c r="K51" s="40">
        <v>32767</v>
      </c>
      <c r="L51" s="37">
        <v>26</v>
      </c>
      <c r="M51" s="37">
        <v>0</v>
      </c>
      <c r="N51" s="37">
        <v>4</v>
      </c>
      <c r="O51" s="37">
        <v>30</v>
      </c>
      <c r="P51" s="37">
        <v>15000</v>
      </c>
      <c r="Q51" s="37">
        <v>7500</v>
      </c>
      <c r="R51" s="37">
        <v>5146</v>
      </c>
      <c r="S51" s="37">
        <v>0</v>
      </c>
      <c r="T51" s="37">
        <f t="shared" si="0"/>
        <v>27646</v>
      </c>
      <c r="U51" s="37">
        <v>15000</v>
      </c>
      <c r="V51" s="37">
        <v>7500</v>
      </c>
      <c r="W51" s="37">
        <v>5146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f t="shared" si="1"/>
        <v>27646</v>
      </c>
      <c r="AD51" s="37">
        <v>0</v>
      </c>
      <c r="AE51" s="37">
        <v>1800</v>
      </c>
      <c r="AF51" s="37">
        <v>2199</v>
      </c>
      <c r="AG51" s="37">
        <v>0</v>
      </c>
      <c r="AH51" s="37">
        <f t="shared" si="2"/>
        <v>3999</v>
      </c>
      <c r="AI51" s="41">
        <f t="shared" si="3"/>
        <v>23647</v>
      </c>
      <c r="AJ51" s="42" t="s">
        <v>259</v>
      </c>
      <c r="AK51" s="38" t="s">
        <v>1097</v>
      </c>
      <c r="AL51" s="38" t="s">
        <v>260</v>
      </c>
      <c r="AM51" s="38"/>
      <c r="AN51" s="38"/>
      <c r="AO51" s="38"/>
    </row>
    <row r="52" spans="1:41" s="43" customFormat="1" ht="15.6" x14ac:dyDescent="0.3">
      <c r="A52" s="37">
        <v>42</v>
      </c>
      <c r="B52" s="38" t="s">
        <v>256</v>
      </c>
      <c r="C52" s="38" t="s">
        <v>261</v>
      </c>
      <c r="D52" s="38">
        <v>800327228</v>
      </c>
      <c r="E52" s="39" t="s">
        <v>262</v>
      </c>
      <c r="F52" s="37">
        <v>203046</v>
      </c>
      <c r="G52" s="38" t="s">
        <v>59</v>
      </c>
      <c r="H52" s="37" t="s">
        <v>52</v>
      </c>
      <c r="I52" s="38" t="s">
        <v>66</v>
      </c>
      <c r="J52" s="40">
        <v>44652</v>
      </c>
      <c r="K52" s="44" t="s">
        <v>263</v>
      </c>
      <c r="L52" s="37">
        <v>26</v>
      </c>
      <c r="M52" s="37">
        <v>0</v>
      </c>
      <c r="N52" s="37">
        <v>4</v>
      </c>
      <c r="O52" s="37">
        <v>30</v>
      </c>
      <c r="P52" s="45">
        <v>13516.455435068494</v>
      </c>
      <c r="Q52" s="37">
        <v>6972</v>
      </c>
      <c r="R52" s="45">
        <v>234.69251013698704</v>
      </c>
      <c r="S52" s="37">
        <v>0</v>
      </c>
      <c r="T52" s="45">
        <f t="shared" si="0"/>
        <v>20723.147945205477</v>
      </c>
      <c r="U52" s="37">
        <v>13516</v>
      </c>
      <c r="V52" s="37">
        <v>6972</v>
      </c>
      <c r="W52" s="37">
        <v>234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f t="shared" si="1"/>
        <v>20722</v>
      </c>
      <c r="AD52" s="37">
        <v>154</v>
      </c>
      <c r="AE52" s="37">
        <v>1622</v>
      </c>
      <c r="AF52" s="37">
        <v>0</v>
      </c>
      <c r="AG52" s="37">
        <v>0</v>
      </c>
      <c r="AH52" s="37">
        <f t="shared" si="2"/>
        <v>1776</v>
      </c>
      <c r="AI52" s="41">
        <f t="shared" si="3"/>
        <v>18946</v>
      </c>
      <c r="AJ52" s="42" t="s">
        <v>264</v>
      </c>
      <c r="AK52" s="42">
        <v>3512479577</v>
      </c>
      <c r="AL52" s="38" t="s">
        <v>265</v>
      </c>
      <c r="AM52" s="38"/>
      <c r="AN52" s="38"/>
      <c r="AO52" s="38"/>
    </row>
    <row r="53" spans="1:41" s="43" customFormat="1" ht="15.6" x14ac:dyDescent="0.3">
      <c r="A53" s="37">
        <v>43</v>
      </c>
      <c r="B53" s="38" t="s">
        <v>266</v>
      </c>
      <c r="C53" s="38" t="s">
        <v>267</v>
      </c>
      <c r="D53" s="38">
        <v>500325822</v>
      </c>
      <c r="E53" s="39" t="s">
        <v>268</v>
      </c>
      <c r="F53" s="37">
        <v>201738</v>
      </c>
      <c r="G53" s="38" t="s">
        <v>51</v>
      </c>
      <c r="H53" s="37" t="s">
        <v>52</v>
      </c>
      <c r="I53" s="38" t="s">
        <v>97</v>
      </c>
      <c r="J53" s="40">
        <v>44501</v>
      </c>
      <c r="K53" s="40">
        <v>32239</v>
      </c>
      <c r="L53" s="37">
        <v>26</v>
      </c>
      <c r="M53" s="37">
        <v>0</v>
      </c>
      <c r="N53" s="37">
        <v>4</v>
      </c>
      <c r="O53" s="37">
        <v>30</v>
      </c>
      <c r="P53" s="37">
        <v>15000</v>
      </c>
      <c r="Q53" s="37">
        <v>7500</v>
      </c>
      <c r="R53" s="37">
        <v>6192</v>
      </c>
      <c r="S53" s="37">
        <v>0</v>
      </c>
      <c r="T53" s="37">
        <f t="shared" si="0"/>
        <v>28692</v>
      </c>
      <c r="U53" s="37">
        <v>15000</v>
      </c>
      <c r="V53" s="37">
        <v>7500</v>
      </c>
      <c r="W53" s="37">
        <v>6192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f t="shared" si="1"/>
        <v>28692</v>
      </c>
      <c r="AD53" s="37">
        <v>0</v>
      </c>
      <c r="AE53" s="37">
        <v>1800</v>
      </c>
      <c r="AF53" s="37">
        <v>0</v>
      </c>
      <c r="AG53" s="37">
        <v>0</v>
      </c>
      <c r="AH53" s="37">
        <f t="shared" si="2"/>
        <v>1800</v>
      </c>
      <c r="AI53" s="41">
        <f t="shared" si="3"/>
        <v>26892</v>
      </c>
      <c r="AJ53" s="42" t="s">
        <v>269</v>
      </c>
      <c r="AK53" s="38" t="s">
        <v>1097</v>
      </c>
      <c r="AL53" s="38" t="s">
        <v>270</v>
      </c>
      <c r="AM53" s="38"/>
      <c r="AN53" s="38"/>
      <c r="AO53" s="38"/>
    </row>
    <row r="54" spans="1:41" s="43" customFormat="1" ht="15.6" x14ac:dyDescent="0.3">
      <c r="A54" s="37">
        <v>44</v>
      </c>
      <c r="B54" s="38" t="s">
        <v>271</v>
      </c>
      <c r="C54" s="38" t="s">
        <v>272</v>
      </c>
      <c r="D54" s="38">
        <v>500325758</v>
      </c>
      <c r="E54" s="39" t="s">
        <v>273</v>
      </c>
      <c r="F54" s="37">
        <v>201754</v>
      </c>
      <c r="G54" s="38" t="s">
        <v>51</v>
      </c>
      <c r="H54" s="37" t="s">
        <v>52</v>
      </c>
      <c r="I54" s="38" t="s">
        <v>97</v>
      </c>
      <c r="J54" s="40">
        <v>44501</v>
      </c>
      <c r="K54" s="40">
        <v>31289</v>
      </c>
      <c r="L54" s="37">
        <v>26</v>
      </c>
      <c r="M54" s="37">
        <v>0</v>
      </c>
      <c r="N54" s="37">
        <v>4</v>
      </c>
      <c r="O54" s="37">
        <v>30</v>
      </c>
      <c r="P54" s="37">
        <v>15000</v>
      </c>
      <c r="Q54" s="37">
        <v>7500</v>
      </c>
      <c r="R54" s="37">
        <v>5671</v>
      </c>
      <c r="S54" s="37">
        <v>0</v>
      </c>
      <c r="T54" s="37">
        <f t="shared" si="0"/>
        <v>28171</v>
      </c>
      <c r="U54" s="37">
        <v>15000</v>
      </c>
      <c r="V54" s="37">
        <v>7500</v>
      </c>
      <c r="W54" s="37">
        <v>5671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f t="shared" si="1"/>
        <v>28171</v>
      </c>
      <c r="AD54" s="37">
        <v>0</v>
      </c>
      <c r="AE54" s="37">
        <v>1800</v>
      </c>
      <c r="AF54" s="37">
        <v>0</v>
      </c>
      <c r="AG54" s="37">
        <v>0</v>
      </c>
      <c r="AH54" s="37">
        <f t="shared" si="2"/>
        <v>1800</v>
      </c>
      <c r="AI54" s="41">
        <f t="shared" si="3"/>
        <v>26371</v>
      </c>
      <c r="AJ54" s="42" t="s">
        <v>274</v>
      </c>
      <c r="AK54" s="38" t="s">
        <v>1097</v>
      </c>
      <c r="AL54" s="38" t="s">
        <v>275</v>
      </c>
      <c r="AM54" s="38"/>
      <c r="AN54" s="38"/>
      <c r="AO54" s="38"/>
    </row>
    <row r="55" spans="1:41" s="43" customFormat="1" ht="15.6" x14ac:dyDescent="0.3">
      <c r="A55" s="37">
        <v>45</v>
      </c>
      <c r="B55" s="38" t="s">
        <v>276</v>
      </c>
      <c r="C55" s="38" t="s">
        <v>277</v>
      </c>
      <c r="D55" s="38">
        <v>500326107</v>
      </c>
      <c r="E55" s="39" t="s">
        <v>278</v>
      </c>
      <c r="F55" s="37">
        <v>201741</v>
      </c>
      <c r="G55" s="38" t="s">
        <v>51</v>
      </c>
      <c r="H55" s="37" t="s">
        <v>52</v>
      </c>
      <c r="I55" s="38" t="s">
        <v>53</v>
      </c>
      <c r="J55" s="40">
        <v>44501</v>
      </c>
      <c r="K55" s="40">
        <v>32058</v>
      </c>
      <c r="L55" s="37">
        <v>26</v>
      </c>
      <c r="M55" s="37">
        <v>0</v>
      </c>
      <c r="N55" s="37">
        <v>4</v>
      </c>
      <c r="O55" s="37">
        <v>30</v>
      </c>
      <c r="P55" s="37">
        <v>15000</v>
      </c>
      <c r="Q55" s="37">
        <v>7500</v>
      </c>
      <c r="R55" s="37">
        <v>5149</v>
      </c>
      <c r="S55" s="37">
        <v>0</v>
      </c>
      <c r="T55" s="37">
        <f t="shared" si="0"/>
        <v>27649</v>
      </c>
      <c r="U55" s="37">
        <v>15000</v>
      </c>
      <c r="V55" s="37">
        <v>7500</v>
      </c>
      <c r="W55" s="37">
        <v>5149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f t="shared" si="1"/>
        <v>27649</v>
      </c>
      <c r="AD55" s="37">
        <v>0</v>
      </c>
      <c r="AE55" s="37">
        <v>1800</v>
      </c>
      <c r="AF55" s="37">
        <v>0</v>
      </c>
      <c r="AG55" s="37">
        <v>0</v>
      </c>
      <c r="AH55" s="37">
        <f t="shared" si="2"/>
        <v>1800</v>
      </c>
      <c r="AI55" s="41">
        <f t="shared" si="3"/>
        <v>25849</v>
      </c>
      <c r="AJ55" s="42" t="s">
        <v>279</v>
      </c>
      <c r="AK55" s="38" t="s">
        <v>1097</v>
      </c>
      <c r="AL55" s="38" t="s">
        <v>280</v>
      </c>
      <c r="AM55" s="38"/>
      <c r="AN55" s="38"/>
      <c r="AO55" s="38"/>
    </row>
    <row r="56" spans="1:41" s="43" customFormat="1" ht="15.6" x14ac:dyDescent="0.3">
      <c r="A56" s="37">
        <v>46</v>
      </c>
      <c r="B56" s="38" t="s">
        <v>281</v>
      </c>
      <c r="C56" s="38" t="s">
        <v>282</v>
      </c>
      <c r="D56" s="38">
        <v>500325817</v>
      </c>
      <c r="E56" s="39" t="s">
        <v>283</v>
      </c>
      <c r="F56" s="37">
        <v>201740</v>
      </c>
      <c r="G56" s="38" t="s">
        <v>51</v>
      </c>
      <c r="H56" s="37" t="s">
        <v>52</v>
      </c>
      <c r="I56" s="38" t="s">
        <v>97</v>
      </c>
      <c r="J56" s="40">
        <v>44501</v>
      </c>
      <c r="K56" s="40">
        <v>31274</v>
      </c>
      <c r="L56" s="37">
        <v>26</v>
      </c>
      <c r="M56" s="37">
        <v>0</v>
      </c>
      <c r="N56" s="37">
        <v>4</v>
      </c>
      <c r="O56" s="37">
        <v>30</v>
      </c>
      <c r="P56" s="37">
        <v>15000</v>
      </c>
      <c r="Q56" s="37">
        <v>7500</v>
      </c>
      <c r="R56" s="37">
        <v>8814</v>
      </c>
      <c r="S56" s="37">
        <v>0</v>
      </c>
      <c r="T56" s="37">
        <f t="shared" si="0"/>
        <v>31314</v>
      </c>
      <c r="U56" s="37">
        <v>15000</v>
      </c>
      <c r="V56" s="37">
        <v>7500</v>
      </c>
      <c r="W56" s="37">
        <v>8814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f t="shared" si="1"/>
        <v>31314</v>
      </c>
      <c r="AD56" s="37">
        <v>0</v>
      </c>
      <c r="AE56" s="37">
        <v>1800</v>
      </c>
      <c r="AF56" s="37">
        <v>0</v>
      </c>
      <c r="AG56" s="37">
        <v>0</v>
      </c>
      <c r="AH56" s="37">
        <f t="shared" si="2"/>
        <v>1800</v>
      </c>
      <c r="AI56" s="41">
        <f t="shared" si="3"/>
        <v>29514</v>
      </c>
      <c r="AJ56" s="42" t="s">
        <v>284</v>
      </c>
      <c r="AK56" s="38" t="s">
        <v>1097</v>
      </c>
      <c r="AL56" s="38" t="s">
        <v>285</v>
      </c>
      <c r="AM56" s="38"/>
      <c r="AN56" s="38"/>
      <c r="AO56" s="38"/>
    </row>
    <row r="57" spans="1:41" s="43" customFormat="1" ht="15.6" x14ac:dyDescent="0.3">
      <c r="A57" s="37">
        <v>47</v>
      </c>
      <c r="B57" s="38" t="s">
        <v>281</v>
      </c>
      <c r="C57" s="38" t="s">
        <v>286</v>
      </c>
      <c r="D57" s="38">
        <v>500326137</v>
      </c>
      <c r="E57" s="39" t="s">
        <v>287</v>
      </c>
      <c r="F57" s="37">
        <v>201846</v>
      </c>
      <c r="G57" s="38" t="s">
        <v>59</v>
      </c>
      <c r="H57" s="37" t="s">
        <v>52</v>
      </c>
      <c r="I57" s="38" t="s">
        <v>66</v>
      </c>
      <c r="J57" s="40">
        <v>44501</v>
      </c>
      <c r="K57" s="40">
        <v>31131</v>
      </c>
      <c r="L57" s="37">
        <v>26</v>
      </c>
      <c r="M57" s="37">
        <v>0</v>
      </c>
      <c r="N57" s="37">
        <v>4</v>
      </c>
      <c r="O57" s="37">
        <v>30</v>
      </c>
      <c r="P57" s="37">
        <v>15000</v>
      </c>
      <c r="Q57" s="37">
        <v>7500</v>
      </c>
      <c r="R57" s="37">
        <v>4768</v>
      </c>
      <c r="S57" s="37">
        <v>0</v>
      </c>
      <c r="T57" s="37">
        <f t="shared" si="0"/>
        <v>27268</v>
      </c>
      <c r="U57" s="37">
        <v>15000</v>
      </c>
      <c r="V57" s="37">
        <v>7500</v>
      </c>
      <c r="W57" s="37">
        <v>4768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f t="shared" si="1"/>
        <v>27268</v>
      </c>
      <c r="AD57" s="37">
        <v>0</v>
      </c>
      <c r="AE57" s="37">
        <v>1800</v>
      </c>
      <c r="AF57" s="37">
        <v>2199</v>
      </c>
      <c r="AG57" s="37">
        <v>0</v>
      </c>
      <c r="AH57" s="37">
        <f t="shared" si="2"/>
        <v>3999</v>
      </c>
      <c r="AI57" s="41">
        <f t="shared" si="3"/>
        <v>23269</v>
      </c>
      <c r="AJ57" s="42" t="s">
        <v>288</v>
      </c>
      <c r="AK57" s="38" t="s">
        <v>1097</v>
      </c>
      <c r="AL57" s="38" t="s">
        <v>289</v>
      </c>
      <c r="AM57" s="38"/>
      <c r="AN57" s="38"/>
      <c r="AO57" s="38"/>
    </row>
    <row r="58" spans="1:41" s="43" customFormat="1" ht="15.6" x14ac:dyDescent="0.3">
      <c r="A58" s="37">
        <v>48</v>
      </c>
      <c r="B58" s="38" t="s">
        <v>290</v>
      </c>
      <c r="C58" s="38" t="s">
        <v>291</v>
      </c>
      <c r="D58" s="38">
        <v>500325785</v>
      </c>
      <c r="E58" s="39" t="s">
        <v>292</v>
      </c>
      <c r="F58" s="37">
        <v>201665</v>
      </c>
      <c r="G58" s="38" t="s">
        <v>51</v>
      </c>
      <c r="H58" s="37" t="s">
        <v>52</v>
      </c>
      <c r="I58" s="38" t="s">
        <v>81</v>
      </c>
      <c r="J58" s="40">
        <v>44501</v>
      </c>
      <c r="K58" s="40">
        <v>32014</v>
      </c>
      <c r="L58" s="37">
        <v>26</v>
      </c>
      <c r="M58" s="37">
        <v>0</v>
      </c>
      <c r="N58" s="37">
        <v>4</v>
      </c>
      <c r="O58" s="37">
        <v>30</v>
      </c>
      <c r="P58" s="37">
        <v>15000</v>
      </c>
      <c r="Q58" s="37">
        <v>7500</v>
      </c>
      <c r="R58" s="37">
        <v>4637</v>
      </c>
      <c r="S58" s="37">
        <v>0</v>
      </c>
      <c r="T58" s="37">
        <f t="shared" si="0"/>
        <v>27137</v>
      </c>
      <c r="U58" s="37">
        <v>15000</v>
      </c>
      <c r="V58" s="37">
        <v>7500</v>
      </c>
      <c r="W58" s="37">
        <v>4637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f t="shared" si="1"/>
        <v>27137</v>
      </c>
      <c r="AD58" s="37">
        <v>0</v>
      </c>
      <c r="AE58" s="37">
        <v>1800</v>
      </c>
      <c r="AF58" s="37">
        <v>0</v>
      </c>
      <c r="AG58" s="37">
        <v>0</v>
      </c>
      <c r="AH58" s="37">
        <f t="shared" si="2"/>
        <v>1800</v>
      </c>
      <c r="AI58" s="41">
        <f t="shared" si="3"/>
        <v>25337</v>
      </c>
      <c r="AJ58" s="42" t="s">
        <v>293</v>
      </c>
      <c r="AK58" s="38" t="s">
        <v>1097</v>
      </c>
      <c r="AL58" s="38" t="s">
        <v>294</v>
      </c>
      <c r="AM58" s="38"/>
      <c r="AN58" s="38"/>
      <c r="AO58" s="38"/>
    </row>
    <row r="59" spans="1:41" s="43" customFormat="1" ht="15.6" x14ac:dyDescent="0.3">
      <c r="A59" s="37">
        <v>49</v>
      </c>
      <c r="B59" s="38" t="s">
        <v>295</v>
      </c>
      <c r="C59" s="38" t="s">
        <v>296</v>
      </c>
      <c r="D59" s="38">
        <v>500325823</v>
      </c>
      <c r="E59" s="39" t="s">
        <v>297</v>
      </c>
      <c r="F59" s="37">
        <v>201728</v>
      </c>
      <c r="G59" s="38" t="s">
        <v>51</v>
      </c>
      <c r="H59" s="37" t="s">
        <v>52</v>
      </c>
      <c r="I59" s="38" t="s">
        <v>97</v>
      </c>
      <c r="J59" s="40">
        <v>44501</v>
      </c>
      <c r="K59" s="40">
        <v>31999</v>
      </c>
      <c r="L59" s="37">
        <v>26</v>
      </c>
      <c r="M59" s="37">
        <v>0</v>
      </c>
      <c r="N59" s="37">
        <v>4</v>
      </c>
      <c r="O59" s="37">
        <v>30</v>
      </c>
      <c r="P59" s="37">
        <v>15000</v>
      </c>
      <c r="Q59" s="37">
        <v>7500</v>
      </c>
      <c r="R59" s="37">
        <v>6192</v>
      </c>
      <c r="S59" s="37">
        <v>0</v>
      </c>
      <c r="T59" s="37">
        <f t="shared" si="0"/>
        <v>28692</v>
      </c>
      <c r="U59" s="37">
        <v>15000</v>
      </c>
      <c r="V59" s="37">
        <v>7500</v>
      </c>
      <c r="W59" s="37">
        <v>6192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f t="shared" si="1"/>
        <v>28692</v>
      </c>
      <c r="AD59" s="37">
        <v>0</v>
      </c>
      <c r="AE59" s="37">
        <v>1800</v>
      </c>
      <c r="AF59" s="37">
        <v>0</v>
      </c>
      <c r="AG59" s="37">
        <v>0</v>
      </c>
      <c r="AH59" s="37">
        <f t="shared" si="2"/>
        <v>1800</v>
      </c>
      <c r="AI59" s="41">
        <f t="shared" si="3"/>
        <v>26892</v>
      </c>
      <c r="AJ59" s="42" t="s">
        <v>298</v>
      </c>
      <c r="AK59" s="38" t="s">
        <v>1097</v>
      </c>
      <c r="AL59" s="38" t="s">
        <v>299</v>
      </c>
      <c r="AM59" s="38"/>
      <c r="AN59" s="38"/>
      <c r="AO59" s="38"/>
    </row>
    <row r="60" spans="1:41" s="43" customFormat="1" ht="15.6" x14ac:dyDescent="0.3">
      <c r="A60" s="37">
        <v>50</v>
      </c>
      <c r="B60" s="38" t="s">
        <v>300</v>
      </c>
      <c r="C60" s="38" t="s">
        <v>247</v>
      </c>
      <c r="D60" s="38">
        <v>500325824</v>
      </c>
      <c r="E60" s="39" t="s">
        <v>301</v>
      </c>
      <c r="F60" s="37">
        <v>201743</v>
      </c>
      <c r="G60" s="38" t="s">
        <v>51</v>
      </c>
      <c r="H60" s="37" t="s">
        <v>52</v>
      </c>
      <c r="I60" s="38" t="s">
        <v>97</v>
      </c>
      <c r="J60" s="40">
        <v>44501</v>
      </c>
      <c r="K60" s="40">
        <v>30226</v>
      </c>
      <c r="L60" s="37">
        <v>26</v>
      </c>
      <c r="M60" s="37">
        <v>0</v>
      </c>
      <c r="N60" s="37">
        <v>4</v>
      </c>
      <c r="O60" s="37">
        <v>30</v>
      </c>
      <c r="P60" s="37">
        <v>15000</v>
      </c>
      <c r="Q60" s="37">
        <v>7500</v>
      </c>
      <c r="R60" s="37">
        <v>5149</v>
      </c>
      <c r="S60" s="37">
        <v>0</v>
      </c>
      <c r="T60" s="37">
        <f t="shared" si="0"/>
        <v>27649</v>
      </c>
      <c r="U60" s="37">
        <v>15000</v>
      </c>
      <c r="V60" s="37">
        <v>7500</v>
      </c>
      <c r="W60" s="37">
        <v>5149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f t="shared" si="1"/>
        <v>27649</v>
      </c>
      <c r="AD60" s="37">
        <v>0</v>
      </c>
      <c r="AE60" s="37">
        <v>1800</v>
      </c>
      <c r="AF60" s="37">
        <v>0</v>
      </c>
      <c r="AG60" s="37">
        <v>0</v>
      </c>
      <c r="AH60" s="37">
        <f t="shared" si="2"/>
        <v>1800</v>
      </c>
      <c r="AI60" s="41">
        <f t="shared" si="3"/>
        <v>25849</v>
      </c>
      <c r="AJ60" s="42" t="s">
        <v>302</v>
      </c>
      <c r="AK60" s="38" t="s">
        <v>1097</v>
      </c>
      <c r="AL60" s="38" t="s">
        <v>303</v>
      </c>
      <c r="AM60" s="38"/>
      <c r="AN60" s="38"/>
      <c r="AO60" s="38"/>
    </row>
    <row r="61" spans="1:41" s="43" customFormat="1" ht="15.6" x14ac:dyDescent="0.3">
      <c r="A61" s="37">
        <v>51</v>
      </c>
      <c r="B61" s="38" t="s">
        <v>304</v>
      </c>
      <c r="C61" s="38" t="s">
        <v>305</v>
      </c>
      <c r="D61" s="38">
        <v>500326162</v>
      </c>
      <c r="E61" s="39" t="s">
        <v>306</v>
      </c>
      <c r="F61" s="37">
        <v>201857</v>
      </c>
      <c r="G61" s="38" t="s">
        <v>51</v>
      </c>
      <c r="H61" s="37" t="s">
        <v>52</v>
      </c>
      <c r="I61" s="38" t="s">
        <v>66</v>
      </c>
      <c r="J61" s="40">
        <v>44501</v>
      </c>
      <c r="K61" s="40">
        <v>31264</v>
      </c>
      <c r="L61" s="37">
        <v>26</v>
      </c>
      <c r="M61" s="37">
        <v>0</v>
      </c>
      <c r="N61" s="37">
        <v>4</v>
      </c>
      <c r="O61" s="37">
        <v>30</v>
      </c>
      <c r="P61" s="37">
        <v>15000</v>
      </c>
      <c r="Q61" s="37">
        <v>7500</v>
      </c>
      <c r="R61" s="37">
        <v>6192</v>
      </c>
      <c r="S61" s="37">
        <v>0</v>
      </c>
      <c r="T61" s="37">
        <f t="shared" si="0"/>
        <v>28692</v>
      </c>
      <c r="U61" s="37">
        <v>15000</v>
      </c>
      <c r="V61" s="37">
        <v>7500</v>
      </c>
      <c r="W61" s="37">
        <v>6192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f t="shared" si="1"/>
        <v>28692</v>
      </c>
      <c r="AD61" s="37">
        <v>0</v>
      </c>
      <c r="AE61" s="37">
        <v>1800</v>
      </c>
      <c r="AF61" s="37">
        <v>2199</v>
      </c>
      <c r="AG61" s="37">
        <v>0</v>
      </c>
      <c r="AH61" s="37">
        <f t="shared" si="2"/>
        <v>3999</v>
      </c>
      <c r="AI61" s="41">
        <f t="shared" si="3"/>
        <v>24693</v>
      </c>
      <c r="AJ61" s="42" t="s">
        <v>307</v>
      </c>
      <c r="AK61" s="38" t="s">
        <v>1097</v>
      </c>
      <c r="AL61" s="38" t="s">
        <v>308</v>
      </c>
      <c r="AM61" s="38"/>
      <c r="AN61" s="38"/>
      <c r="AO61" s="38"/>
    </row>
    <row r="62" spans="1:41" s="43" customFormat="1" ht="15.6" x14ac:dyDescent="0.3">
      <c r="A62" s="37">
        <v>52</v>
      </c>
      <c r="B62" s="38" t="s">
        <v>309</v>
      </c>
      <c r="C62" s="38" t="s">
        <v>310</v>
      </c>
      <c r="D62" s="38">
        <v>500325864</v>
      </c>
      <c r="E62" s="39" t="s">
        <v>311</v>
      </c>
      <c r="F62" s="37">
        <v>201810</v>
      </c>
      <c r="G62" s="38" t="s">
        <v>51</v>
      </c>
      <c r="H62" s="37" t="s">
        <v>52</v>
      </c>
      <c r="I62" s="38" t="s">
        <v>60</v>
      </c>
      <c r="J62" s="40">
        <v>44501</v>
      </c>
      <c r="K62" s="40">
        <v>34029</v>
      </c>
      <c r="L62" s="37">
        <v>26</v>
      </c>
      <c r="M62" s="37">
        <v>0</v>
      </c>
      <c r="N62" s="37">
        <v>4</v>
      </c>
      <c r="O62" s="37">
        <v>30</v>
      </c>
      <c r="P62" s="37">
        <v>15000</v>
      </c>
      <c r="Q62" s="37">
        <v>7500</v>
      </c>
      <c r="R62" s="37">
        <v>5660</v>
      </c>
      <c r="S62" s="37">
        <v>0</v>
      </c>
      <c r="T62" s="37">
        <f t="shared" si="0"/>
        <v>28160</v>
      </c>
      <c r="U62" s="37">
        <v>15000</v>
      </c>
      <c r="V62" s="37">
        <v>7500</v>
      </c>
      <c r="W62" s="37">
        <v>5660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f t="shared" si="1"/>
        <v>28160</v>
      </c>
      <c r="AD62" s="37">
        <v>0</v>
      </c>
      <c r="AE62" s="37">
        <v>1800</v>
      </c>
      <c r="AF62" s="37">
        <v>0</v>
      </c>
      <c r="AG62" s="37">
        <v>0</v>
      </c>
      <c r="AH62" s="37">
        <f t="shared" si="2"/>
        <v>1800</v>
      </c>
      <c r="AI62" s="41">
        <f t="shared" si="3"/>
        <v>26360</v>
      </c>
      <c r="AJ62" s="42" t="s">
        <v>312</v>
      </c>
      <c r="AK62" s="38" t="s">
        <v>1097</v>
      </c>
      <c r="AL62" s="38" t="s">
        <v>313</v>
      </c>
      <c r="AM62" s="38"/>
      <c r="AN62" s="38"/>
      <c r="AO62" s="38"/>
    </row>
    <row r="63" spans="1:41" s="43" customFormat="1" ht="15.6" x14ac:dyDescent="0.3">
      <c r="A63" s="37">
        <v>53</v>
      </c>
      <c r="B63" s="38" t="s">
        <v>314</v>
      </c>
      <c r="C63" s="38" t="s">
        <v>315</v>
      </c>
      <c r="D63" s="38">
        <v>500326204</v>
      </c>
      <c r="E63" s="39" t="s">
        <v>316</v>
      </c>
      <c r="F63" s="37">
        <v>203846</v>
      </c>
      <c r="G63" s="38" t="s">
        <v>59</v>
      </c>
      <c r="H63" s="37" t="s">
        <v>52</v>
      </c>
      <c r="I63" s="38" t="s">
        <v>81</v>
      </c>
      <c r="J63" s="40" t="s">
        <v>133</v>
      </c>
      <c r="K63" s="40">
        <v>32978</v>
      </c>
      <c r="L63" s="37">
        <v>26</v>
      </c>
      <c r="M63" s="37">
        <v>0</v>
      </c>
      <c r="N63" s="37">
        <v>4</v>
      </c>
      <c r="O63" s="37">
        <v>30</v>
      </c>
      <c r="P63" s="37">
        <v>11150</v>
      </c>
      <c r="Q63" s="37">
        <v>5575</v>
      </c>
      <c r="R63" s="37">
        <v>2268</v>
      </c>
      <c r="S63" s="37">
        <v>0</v>
      </c>
      <c r="T63" s="37">
        <f t="shared" si="0"/>
        <v>18993</v>
      </c>
      <c r="U63" s="37">
        <v>11150</v>
      </c>
      <c r="V63" s="37">
        <v>5575</v>
      </c>
      <c r="W63" s="37">
        <v>2268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f t="shared" si="1"/>
        <v>18993</v>
      </c>
      <c r="AD63" s="37">
        <v>126</v>
      </c>
      <c r="AE63" s="37">
        <v>1338</v>
      </c>
      <c r="AF63" s="37">
        <v>0</v>
      </c>
      <c r="AG63" s="37">
        <v>0</v>
      </c>
      <c r="AH63" s="37">
        <f t="shared" si="2"/>
        <v>1464</v>
      </c>
      <c r="AI63" s="41">
        <f t="shared" si="3"/>
        <v>17529</v>
      </c>
      <c r="AJ63" s="42" t="s">
        <v>317</v>
      </c>
      <c r="AK63" s="42" t="s">
        <v>1099</v>
      </c>
      <c r="AL63" s="38" t="s">
        <v>318</v>
      </c>
      <c r="AM63" s="38"/>
      <c r="AN63" s="38"/>
      <c r="AO63" s="38"/>
    </row>
    <row r="64" spans="1:41" s="43" customFormat="1" ht="15.6" x14ac:dyDescent="0.3">
      <c r="A64" s="37">
        <v>54</v>
      </c>
      <c r="B64" s="38" t="s">
        <v>319</v>
      </c>
      <c r="C64" s="38" t="s">
        <v>320</v>
      </c>
      <c r="D64" s="38">
        <v>500325800</v>
      </c>
      <c r="E64" s="39" t="s">
        <v>321</v>
      </c>
      <c r="F64" s="37">
        <v>201715</v>
      </c>
      <c r="G64" s="38" t="s">
        <v>59</v>
      </c>
      <c r="H64" s="37" t="s">
        <v>52</v>
      </c>
      <c r="I64" s="38" t="s">
        <v>97</v>
      </c>
      <c r="J64" s="40">
        <v>44501</v>
      </c>
      <c r="K64" s="40">
        <v>32791</v>
      </c>
      <c r="L64" s="37">
        <v>26</v>
      </c>
      <c r="M64" s="37">
        <v>0</v>
      </c>
      <c r="N64" s="37">
        <v>4</v>
      </c>
      <c r="O64" s="37">
        <v>30</v>
      </c>
      <c r="P64" s="37">
        <v>15000</v>
      </c>
      <c r="Q64" s="37">
        <v>7500</v>
      </c>
      <c r="R64" s="37">
        <v>6189</v>
      </c>
      <c r="S64" s="37">
        <v>0</v>
      </c>
      <c r="T64" s="37">
        <f t="shared" si="0"/>
        <v>28689</v>
      </c>
      <c r="U64" s="37">
        <v>15000</v>
      </c>
      <c r="V64" s="37">
        <v>7500</v>
      </c>
      <c r="W64" s="37">
        <v>6189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f t="shared" si="1"/>
        <v>28689</v>
      </c>
      <c r="AD64" s="37">
        <v>0</v>
      </c>
      <c r="AE64" s="37">
        <v>1800</v>
      </c>
      <c r="AF64" s="37">
        <v>2199</v>
      </c>
      <c r="AG64" s="37">
        <v>0</v>
      </c>
      <c r="AH64" s="37">
        <f t="shared" si="2"/>
        <v>3999</v>
      </c>
      <c r="AI64" s="41">
        <f t="shared" si="3"/>
        <v>24690</v>
      </c>
      <c r="AJ64" s="42" t="s">
        <v>322</v>
      </c>
      <c r="AK64" s="38" t="s">
        <v>1097</v>
      </c>
      <c r="AL64" s="38" t="s">
        <v>323</v>
      </c>
      <c r="AM64" s="38"/>
      <c r="AN64" s="38"/>
      <c r="AO64" s="38"/>
    </row>
    <row r="65" spans="1:41" s="43" customFormat="1" ht="15.6" x14ac:dyDescent="0.3">
      <c r="A65" s="37">
        <v>55</v>
      </c>
      <c r="B65" s="38" t="s">
        <v>324</v>
      </c>
      <c r="C65" s="38" t="s">
        <v>325</v>
      </c>
      <c r="D65" s="38">
        <v>500325827</v>
      </c>
      <c r="E65" s="39" t="s">
        <v>326</v>
      </c>
      <c r="F65" s="37">
        <v>201696</v>
      </c>
      <c r="G65" s="38" t="s">
        <v>51</v>
      </c>
      <c r="H65" s="37" t="s">
        <v>52</v>
      </c>
      <c r="I65" s="38" t="s">
        <v>97</v>
      </c>
      <c r="J65" s="40">
        <v>44501</v>
      </c>
      <c r="K65" s="40">
        <v>27760</v>
      </c>
      <c r="L65" s="37">
        <v>26</v>
      </c>
      <c r="M65" s="37">
        <v>0</v>
      </c>
      <c r="N65" s="37">
        <v>4</v>
      </c>
      <c r="O65" s="37">
        <v>30</v>
      </c>
      <c r="P65" s="37">
        <v>15000</v>
      </c>
      <c r="Q65" s="37">
        <v>7500</v>
      </c>
      <c r="R65" s="37">
        <v>8244</v>
      </c>
      <c r="S65" s="37">
        <v>0</v>
      </c>
      <c r="T65" s="37">
        <f t="shared" si="0"/>
        <v>30744</v>
      </c>
      <c r="U65" s="37">
        <v>15000</v>
      </c>
      <c r="V65" s="37">
        <v>7500</v>
      </c>
      <c r="W65" s="37">
        <v>8244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f t="shared" si="1"/>
        <v>30744</v>
      </c>
      <c r="AD65" s="37">
        <v>0</v>
      </c>
      <c r="AE65" s="37">
        <v>1800</v>
      </c>
      <c r="AF65" s="37">
        <v>1558</v>
      </c>
      <c r="AG65" s="37">
        <v>0</v>
      </c>
      <c r="AH65" s="37">
        <f t="shared" si="2"/>
        <v>3358</v>
      </c>
      <c r="AI65" s="41">
        <f t="shared" si="3"/>
        <v>27386</v>
      </c>
      <c r="AJ65" s="42" t="s">
        <v>327</v>
      </c>
      <c r="AK65" s="38" t="s">
        <v>1097</v>
      </c>
      <c r="AL65" s="38" t="s">
        <v>328</v>
      </c>
      <c r="AM65" s="38"/>
      <c r="AN65" s="38"/>
      <c r="AO65" s="38"/>
    </row>
    <row r="66" spans="1:41" s="43" customFormat="1" ht="15.6" x14ac:dyDescent="0.3">
      <c r="A66" s="37">
        <v>56</v>
      </c>
      <c r="B66" s="38" t="s">
        <v>329</v>
      </c>
      <c r="C66" s="38" t="s">
        <v>330</v>
      </c>
      <c r="D66" s="38">
        <v>500326123</v>
      </c>
      <c r="E66" s="39" t="s">
        <v>331</v>
      </c>
      <c r="F66" s="37">
        <v>201842</v>
      </c>
      <c r="G66" s="38" t="s">
        <v>59</v>
      </c>
      <c r="H66" s="37" t="s">
        <v>52</v>
      </c>
      <c r="I66" s="38" t="s">
        <v>66</v>
      </c>
      <c r="J66" s="40">
        <v>44501</v>
      </c>
      <c r="K66" s="40">
        <v>28365</v>
      </c>
      <c r="L66" s="37">
        <v>26</v>
      </c>
      <c r="M66" s="37">
        <v>0</v>
      </c>
      <c r="N66" s="37">
        <v>4</v>
      </c>
      <c r="O66" s="37">
        <v>30</v>
      </c>
      <c r="P66" s="37">
        <v>15000</v>
      </c>
      <c r="Q66" s="37">
        <v>7500</v>
      </c>
      <c r="R66" s="37">
        <v>7592</v>
      </c>
      <c r="S66" s="37">
        <v>0</v>
      </c>
      <c r="T66" s="37">
        <f t="shared" si="0"/>
        <v>30092</v>
      </c>
      <c r="U66" s="37">
        <v>15000</v>
      </c>
      <c r="V66" s="37">
        <v>7500</v>
      </c>
      <c r="W66" s="37">
        <v>7592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f t="shared" si="1"/>
        <v>30092</v>
      </c>
      <c r="AD66" s="37">
        <v>0</v>
      </c>
      <c r="AE66" s="37">
        <v>1800</v>
      </c>
      <c r="AF66" s="37">
        <v>1558</v>
      </c>
      <c r="AG66" s="37">
        <v>0</v>
      </c>
      <c r="AH66" s="37">
        <f t="shared" si="2"/>
        <v>3358</v>
      </c>
      <c r="AI66" s="41">
        <f t="shared" si="3"/>
        <v>26734</v>
      </c>
      <c r="AJ66" s="42" t="s">
        <v>332</v>
      </c>
      <c r="AK66" s="38" t="s">
        <v>1097</v>
      </c>
      <c r="AL66" s="38" t="s">
        <v>333</v>
      </c>
      <c r="AM66" s="38"/>
      <c r="AN66" s="38"/>
      <c r="AO66" s="38"/>
    </row>
    <row r="67" spans="1:41" s="43" customFormat="1" ht="15.6" x14ac:dyDescent="0.3">
      <c r="A67" s="37">
        <v>57</v>
      </c>
      <c r="B67" s="38" t="s">
        <v>334</v>
      </c>
      <c r="C67" s="38" t="s">
        <v>213</v>
      </c>
      <c r="D67" s="38">
        <v>500325789</v>
      </c>
      <c r="E67" s="39" t="s">
        <v>335</v>
      </c>
      <c r="F67" s="37">
        <v>201679</v>
      </c>
      <c r="G67" s="38" t="s">
        <v>59</v>
      </c>
      <c r="H67" s="37" t="s">
        <v>52</v>
      </c>
      <c r="I67" s="38" t="s">
        <v>81</v>
      </c>
      <c r="J67" s="40">
        <v>44501</v>
      </c>
      <c r="K67" s="40">
        <v>30440</v>
      </c>
      <c r="L67" s="37">
        <v>26</v>
      </c>
      <c r="M67" s="37">
        <v>0</v>
      </c>
      <c r="N67" s="37">
        <v>4</v>
      </c>
      <c r="O67" s="37">
        <v>30</v>
      </c>
      <c r="P67" s="37">
        <v>15000</v>
      </c>
      <c r="Q67" s="37">
        <v>7500</v>
      </c>
      <c r="R67" s="37">
        <v>9830</v>
      </c>
      <c r="S67" s="37">
        <v>0</v>
      </c>
      <c r="T67" s="37">
        <f t="shared" si="0"/>
        <v>32330</v>
      </c>
      <c r="U67" s="37">
        <v>15000</v>
      </c>
      <c r="V67" s="37">
        <v>7500</v>
      </c>
      <c r="W67" s="37">
        <v>9830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f t="shared" si="1"/>
        <v>32330</v>
      </c>
      <c r="AD67" s="37">
        <v>0</v>
      </c>
      <c r="AE67" s="37">
        <v>1800</v>
      </c>
      <c r="AF67" s="37">
        <v>0</v>
      </c>
      <c r="AG67" s="37">
        <v>0</v>
      </c>
      <c r="AH67" s="37">
        <f t="shared" si="2"/>
        <v>1800</v>
      </c>
      <c r="AI67" s="41">
        <f t="shared" si="3"/>
        <v>30530</v>
      </c>
      <c r="AJ67" s="42" t="s">
        <v>336</v>
      </c>
      <c r="AK67" s="38" t="s">
        <v>1097</v>
      </c>
      <c r="AL67" s="38" t="s">
        <v>337</v>
      </c>
      <c r="AM67" s="38"/>
      <c r="AN67" s="38"/>
      <c r="AO67" s="38"/>
    </row>
    <row r="68" spans="1:41" s="43" customFormat="1" ht="15.6" x14ac:dyDescent="0.3">
      <c r="A68" s="37">
        <v>58</v>
      </c>
      <c r="B68" s="38" t="s">
        <v>338</v>
      </c>
      <c r="C68" s="38" t="s">
        <v>339</v>
      </c>
      <c r="D68" s="38">
        <v>500325825</v>
      </c>
      <c r="E68" s="39" t="s">
        <v>340</v>
      </c>
      <c r="F68" s="37">
        <v>201733</v>
      </c>
      <c r="G68" s="38" t="s">
        <v>51</v>
      </c>
      <c r="H68" s="37" t="s">
        <v>52</v>
      </c>
      <c r="I68" s="38" t="s">
        <v>97</v>
      </c>
      <c r="J68" s="40">
        <v>44501</v>
      </c>
      <c r="K68" s="40">
        <v>31274</v>
      </c>
      <c r="L68" s="37">
        <v>26</v>
      </c>
      <c r="M68" s="37">
        <v>0</v>
      </c>
      <c r="N68" s="37">
        <v>4</v>
      </c>
      <c r="O68" s="37">
        <v>30</v>
      </c>
      <c r="P68" s="37">
        <v>15000</v>
      </c>
      <c r="Q68" s="37">
        <v>7500</v>
      </c>
      <c r="R68" s="37">
        <v>6192</v>
      </c>
      <c r="S68" s="37">
        <v>0</v>
      </c>
      <c r="T68" s="37">
        <f t="shared" si="0"/>
        <v>28692</v>
      </c>
      <c r="U68" s="37">
        <v>15000</v>
      </c>
      <c r="V68" s="37">
        <v>7500</v>
      </c>
      <c r="W68" s="37">
        <v>6192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f t="shared" si="1"/>
        <v>28692</v>
      </c>
      <c r="AD68" s="37">
        <v>0</v>
      </c>
      <c r="AE68" s="37">
        <v>1800</v>
      </c>
      <c r="AF68" s="37">
        <v>0</v>
      </c>
      <c r="AG68" s="37">
        <v>0</v>
      </c>
      <c r="AH68" s="37">
        <f t="shared" si="2"/>
        <v>1800</v>
      </c>
      <c r="AI68" s="41">
        <f t="shared" si="3"/>
        <v>26892</v>
      </c>
      <c r="AJ68" s="42" t="s">
        <v>341</v>
      </c>
      <c r="AK68" s="38" t="s">
        <v>1097</v>
      </c>
      <c r="AL68" s="38" t="s">
        <v>342</v>
      </c>
      <c r="AM68" s="38"/>
      <c r="AN68" s="38"/>
      <c r="AO68" s="38"/>
    </row>
    <row r="69" spans="1:41" s="43" customFormat="1" ht="15.6" x14ac:dyDescent="0.3">
      <c r="A69" s="37">
        <v>59</v>
      </c>
      <c r="B69" s="38" t="s">
        <v>338</v>
      </c>
      <c r="C69" s="38" t="s">
        <v>339</v>
      </c>
      <c r="D69" s="38">
        <v>500325759</v>
      </c>
      <c r="E69" s="39" t="s">
        <v>343</v>
      </c>
      <c r="F69" s="37">
        <v>201734</v>
      </c>
      <c r="G69" s="38" t="s">
        <v>51</v>
      </c>
      <c r="H69" s="37" t="s">
        <v>52</v>
      </c>
      <c r="I69" s="38" t="s">
        <v>97</v>
      </c>
      <c r="J69" s="40">
        <v>44501</v>
      </c>
      <c r="K69" s="40">
        <v>32747</v>
      </c>
      <c r="L69" s="37">
        <v>26</v>
      </c>
      <c r="M69" s="37">
        <v>0</v>
      </c>
      <c r="N69" s="37">
        <v>4</v>
      </c>
      <c r="O69" s="37">
        <v>30</v>
      </c>
      <c r="P69" s="37">
        <v>15000</v>
      </c>
      <c r="Q69" s="37">
        <v>7500</v>
      </c>
      <c r="R69" s="37">
        <v>6192</v>
      </c>
      <c r="S69" s="37">
        <v>0</v>
      </c>
      <c r="T69" s="37">
        <f t="shared" si="0"/>
        <v>28692</v>
      </c>
      <c r="U69" s="37">
        <v>15000</v>
      </c>
      <c r="V69" s="37">
        <v>7500</v>
      </c>
      <c r="W69" s="37">
        <v>6192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f t="shared" si="1"/>
        <v>28692</v>
      </c>
      <c r="AD69" s="37">
        <v>0</v>
      </c>
      <c r="AE69" s="37">
        <v>1800</v>
      </c>
      <c r="AF69" s="37">
        <v>0</v>
      </c>
      <c r="AG69" s="37">
        <v>0</v>
      </c>
      <c r="AH69" s="37">
        <f t="shared" si="2"/>
        <v>1800</v>
      </c>
      <c r="AI69" s="41">
        <f t="shared" si="3"/>
        <v>26892</v>
      </c>
      <c r="AJ69" s="42" t="s">
        <v>344</v>
      </c>
      <c r="AK69" s="38" t="s">
        <v>1097</v>
      </c>
      <c r="AL69" s="38" t="s">
        <v>345</v>
      </c>
      <c r="AM69" s="38"/>
      <c r="AN69" s="38"/>
      <c r="AO69" s="38"/>
    </row>
    <row r="70" spans="1:41" s="43" customFormat="1" ht="15.6" x14ac:dyDescent="0.3">
      <c r="A70" s="37">
        <v>60</v>
      </c>
      <c r="B70" s="38" t="s">
        <v>346</v>
      </c>
      <c r="C70" s="38" t="s">
        <v>347</v>
      </c>
      <c r="D70" s="38">
        <v>500326168</v>
      </c>
      <c r="E70" s="39" t="s">
        <v>348</v>
      </c>
      <c r="F70" s="37">
        <v>201849</v>
      </c>
      <c r="G70" s="38" t="s">
        <v>51</v>
      </c>
      <c r="H70" s="37" t="s">
        <v>52</v>
      </c>
      <c r="I70" s="38" t="s">
        <v>66</v>
      </c>
      <c r="J70" s="40">
        <v>44501</v>
      </c>
      <c r="K70" s="40">
        <v>33294</v>
      </c>
      <c r="L70" s="37">
        <v>26</v>
      </c>
      <c r="M70" s="37">
        <v>0</v>
      </c>
      <c r="N70" s="37">
        <v>4</v>
      </c>
      <c r="O70" s="37">
        <v>30</v>
      </c>
      <c r="P70" s="37">
        <v>15000</v>
      </c>
      <c r="Q70" s="37">
        <v>7500</v>
      </c>
      <c r="R70" s="37">
        <v>5125</v>
      </c>
      <c r="S70" s="37">
        <v>0</v>
      </c>
      <c r="T70" s="37">
        <f t="shared" si="0"/>
        <v>27625</v>
      </c>
      <c r="U70" s="37">
        <v>15000</v>
      </c>
      <c r="V70" s="37">
        <v>7500</v>
      </c>
      <c r="W70" s="37">
        <v>5125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f t="shared" si="1"/>
        <v>27625</v>
      </c>
      <c r="AD70" s="37">
        <v>0</v>
      </c>
      <c r="AE70" s="37">
        <v>1800</v>
      </c>
      <c r="AF70" s="37">
        <v>0</v>
      </c>
      <c r="AG70" s="37">
        <v>0</v>
      </c>
      <c r="AH70" s="37">
        <f t="shared" si="2"/>
        <v>1800</v>
      </c>
      <c r="AI70" s="41">
        <f t="shared" si="3"/>
        <v>25825</v>
      </c>
      <c r="AJ70" s="42" t="s">
        <v>349</v>
      </c>
      <c r="AK70" s="38" t="s">
        <v>1097</v>
      </c>
      <c r="AL70" s="38" t="s">
        <v>350</v>
      </c>
      <c r="AM70" s="38"/>
      <c r="AN70" s="38"/>
      <c r="AO70" s="38"/>
    </row>
    <row r="71" spans="1:41" s="43" customFormat="1" ht="15.6" x14ac:dyDescent="0.3">
      <c r="A71" s="37">
        <v>61</v>
      </c>
      <c r="B71" s="38" t="s">
        <v>351</v>
      </c>
      <c r="C71" s="38" t="s">
        <v>352</v>
      </c>
      <c r="D71" s="38">
        <v>500326201</v>
      </c>
      <c r="E71" s="39" t="s">
        <v>353</v>
      </c>
      <c r="F71" s="37">
        <v>204030</v>
      </c>
      <c r="G71" s="38" t="s">
        <v>51</v>
      </c>
      <c r="H71" s="37" t="s">
        <v>52</v>
      </c>
      <c r="I71" s="38" t="s">
        <v>66</v>
      </c>
      <c r="J71" s="40" t="s">
        <v>354</v>
      </c>
      <c r="K71" s="40">
        <v>31312</v>
      </c>
      <c r="L71" s="37">
        <v>26</v>
      </c>
      <c r="M71" s="37">
        <v>0</v>
      </c>
      <c r="N71" s="37">
        <v>4</v>
      </c>
      <c r="O71" s="37">
        <v>30</v>
      </c>
      <c r="P71" s="37">
        <v>13050</v>
      </c>
      <c r="Q71" s="37">
        <v>6972</v>
      </c>
      <c r="R71" s="37">
        <v>881</v>
      </c>
      <c r="S71" s="37">
        <v>0</v>
      </c>
      <c r="T71" s="37">
        <f t="shared" si="0"/>
        <v>20903</v>
      </c>
      <c r="U71" s="37">
        <v>13050</v>
      </c>
      <c r="V71" s="37">
        <v>6972</v>
      </c>
      <c r="W71" s="37">
        <v>881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f t="shared" si="1"/>
        <v>20903</v>
      </c>
      <c r="AD71" s="37">
        <v>151</v>
      </c>
      <c r="AE71" s="37">
        <v>1566</v>
      </c>
      <c r="AF71" s="37">
        <v>0</v>
      </c>
      <c r="AG71" s="37">
        <v>0</v>
      </c>
      <c r="AH71" s="37">
        <f t="shared" si="2"/>
        <v>1717</v>
      </c>
      <c r="AI71" s="41">
        <f t="shared" si="3"/>
        <v>19186</v>
      </c>
      <c r="AJ71" s="42" t="s">
        <v>355</v>
      </c>
      <c r="AK71" s="42" t="s">
        <v>1100</v>
      </c>
      <c r="AL71" s="38" t="s">
        <v>356</v>
      </c>
      <c r="AM71" s="38"/>
      <c r="AN71" s="38"/>
      <c r="AO71" s="38"/>
    </row>
    <row r="72" spans="1:41" s="43" customFormat="1" ht="15.6" x14ac:dyDescent="0.3">
      <c r="A72" s="37">
        <v>62</v>
      </c>
      <c r="B72" s="38" t="s">
        <v>357</v>
      </c>
      <c r="C72" s="38" t="s">
        <v>358</v>
      </c>
      <c r="D72" s="38">
        <v>500325816</v>
      </c>
      <c r="E72" s="39" t="s">
        <v>359</v>
      </c>
      <c r="F72" s="37">
        <v>201726</v>
      </c>
      <c r="G72" s="38" t="s">
        <v>51</v>
      </c>
      <c r="H72" s="37" t="s">
        <v>52</v>
      </c>
      <c r="I72" s="38" t="s">
        <v>97</v>
      </c>
      <c r="J72" s="40">
        <v>44501</v>
      </c>
      <c r="K72" s="40">
        <v>29468</v>
      </c>
      <c r="L72" s="37">
        <v>26</v>
      </c>
      <c r="M72" s="37">
        <v>0</v>
      </c>
      <c r="N72" s="37">
        <v>4</v>
      </c>
      <c r="O72" s="37">
        <v>30</v>
      </c>
      <c r="P72" s="37">
        <v>15000</v>
      </c>
      <c r="Q72" s="37">
        <v>7500</v>
      </c>
      <c r="R72" s="37">
        <v>7210</v>
      </c>
      <c r="S72" s="37">
        <v>0</v>
      </c>
      <c r="T72" s="37">
        <f t="shared" si="0"/>
        <v>29710</v>
      </c>
      <c r="U72" s="37">
        <v>15000</v>
      </c>
      <c r="V72" s="37">
        <v>7500</v>
      </c>
      <c r="W72" s="37">
        <v>7210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f t="shared" si="1"/>
        <v>29710</v>
      </c>
      <c r="AD72" s="37">
        <v>0</v>
      </c>
      <c r="AE72" s="37">
        <v>1800</v>
      </c>
      <c r="AF72" s="37">
        <v>1558</v>
      </c>
      <c r="AG72" s="37">
        <v>0</v>
      </c>
      <c r="AH72" s="37">
        <f t="shared" si="2"/>
        <v>3358</v>
      </c>
      <c r="AI72" s="41">
        <f t="shared" si="3"/>
        <v>26352</v>
      </c>
      <c r="AJ72" s="42" t="s">
        <v>360</v>
      </c>
      <c r="AK72" s="38" t="s">
        <v>1097</v>
      </c>
      <c r="AL72" s="38" t="s">
        <v>361</v>
      </c>
      <c r="AM72" s="38"/>
      <c r="AN72" s="38"/>
      <c r="AO72" s="38"/>
    </row>
    <row r="73" spans="1:41" s="43" customFormat="1" ht="15.6" x14ac:dyDescent="0.3">
      <c r="A73" s="37">
        <v>63</v>
      </c>
      <c r="B73" s="38" t="s">
        <v>362</v>
      </c>
      <c r="C73" s="38" t="s">
        <v>363</v>
      </c>
      <c r="D73" s="38">
        <v>500325853</v>
      </c>
      <c r="E73" s="39" t="s">
        <v>364</v>
      </c>
      <c r="F73" s="37">
        <v>201806</v>
      </c>
      <c r="G73" s="38" t="s">
        <v>51</v>
      </c>
      <c r="H73" s="37" t="s">
        <v>52</v>
      </c>
      <c r="I73" s="38" t="s">
        <v>60</v>
      </c>
      <c r="J73" s="40">
        <v>44501</v>
      </c>
      <c r="K73" s="40">
        <v>29808</v>
      </c>
      <c r="L73" s="37">
        <v>26</v>
      </c>
      <c r="M73" s="37">
        <v>0</v>
      </c>
      <c r="N73" s="37">
        <v>4</v>
      </c>
      <c r="O73" s="37">
        <v>30</v>
      </c>
      <c r="P73" s="37">
        <v>15000</v>
      </c>
      <c r="Q73" s="37">
        <v>7500</v>
      </c>
      <c r="R73" s="37">
        <v>9395</v>
      </c>
      <c r="S73" s="37">
        <v>0</v>
      </c>
      <c r="T73" s="37">
        <f t="shared" si="0"/>
        <v>31895</v>
      </c>
      <c r="U73" s="37">
        <v>15000</v>
      </c>
      <c r="V73" s="37">
        <v>7500</v>
      </c>
      <c r="W73" s="37">
        <v>9395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f t="shared" si="1"/>
        <v>31895</v>
      </c>
      <c r="AD73" s="37">
        <v>0</v>
      </c>
      <c r="AE73" s="37">
        <v>1800</v>
      </c>
      <c r="AF73" s="37">
        <v>0</v>
      </c>
      <c r="AG73" s="37">
        <v>0</v>
      </c>
      <c r="AH73" s="37">
        <f t="shared" si="2"/>
        <v>1800</v>
      </c>
      <c r="AI73" s="41">
        <f t="shared" si="3"/>
        <v>30095</v>
      </c>
      <c r="AJ73" s="42" t="s">
        <v>365</v>
      </c>
      <c r="AK73" s="38" t="s">
        <v>1097</v>
      </c>
      <c r="AL73" s="38" t="s">
        <v>366</v>
      </c>
      <c r="AM73" s="38"/>
      <c r="AN73" s="38"/>
      <c r="AO73" s="38"/>
    </row>
    <row r="74" spans="1:41" s="43" customFormat="1" ht="15.6" x14ac:dyDescent="0.3">
      <c r="A74" s="37">
        <v>64</v>
      </c>
      <c r="B74" s="38" t="s">
        <v>367</v>
      </c>
      <c r="C74" s="38" t="s">
        <v>368</v>
      </c>
      <c r="D74" s="38">
        <v>500326114</v>
      </c>
      <c r="E74" s="39" t="s">
        <v>369</v>
      </c>
      <c r="F74" s="37">
        <v>201868</v>
      </c>
      <c r="G74" s="38" t="s">
        <v>51</v>
      </c>
      <c r="H74" s="37" t="s">
        <v>52</v>
      </c>
      <c r="I74" s="38" t="s">
        <v>53</v>
      </c>
      <c r="J74" s="40">
        <v>44501</v>
      </c>
      <c r="K74" s="40">
        <v>28543</v>
      </c>
      <c r="L74" s="37">
        <v>26</v>
      </c>
      <c r="M74" s="37">
        <v>0</v>
      </c>
      <c r="N74" s="37">
        <v>4</v>
      </c>
      <c r="O74" s="37">
        <v>30</v>
      </c>
      <c r="P74" s="37">
        <v>15000</v>
      </c>
      <c r="Q74" s="37">
        <v>7500</v>
      </c>
      <c r="R74" s="37">
        <v>8258</v>
      </c>
      <c r="S74" s="37">
        <v>0</v>
      </c>
      <c r="T74" s="37">
        <f t="shared" si="0"/>
        <v>30758</v>
      </c>
      <c r="U74" s="37">
        <v>15000</v>
      </c>
      <c r="V74" s="37">
        <v>7500</v>
      </c>
      <c r="W74" s="37">
        <v>8258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f t="shared" si="1"/>
        <v>30758</v>
      </c>
      <c r="AD74" s="37">
        <v>0</v>
      </c>
      <c r="AE74" s="37">
        <v>1800</v>
      </c>
      <c r="AF74" s="37">
        <v>1558</v>
      </c>
      <c r="AG74" s="37">
        <v>0</v>
      </c>
      <c r="AH74" s="37">
        <f t="shared" si="2"/>
        <v>3358</v>
      </c>
      <c r="AI74" s="41">
        <f t="shared" si="3"/>
        <v>27400</v>
      </c>
      <c r="AJ74" s="42" t="s">
        <v>370</v>
      </c>
      <c r="AK74" s="38" t="s">
        <v>1097</v>
      </c>
      <c r="AL74" s="38" t="s">
        <v>371</v>
      </c>
      <c r="AM74" s="38"/>
      <c r="AN74" s="38"/>
      <c r="AO74" s="38"/>
    </row>
    <row r="75" spans="1:41" s="43" customFormat="1" ht="15.6" x14ac:dyDescent="0.3">
      <c r="A75" s="37">
        <v>65</v>
      </c>
      <c r="B75" s="38" t="s">
        <v>372</v>
      </c>
      <c r="C75" s="38" t="s">
        <v>373</v>
      </c>
      <c r="D75" s="38">
        <v>500326144</v>
      </c>
      <c r="E75" s="39" t="s">
        <v>374</v>
      </c>
      <c r="F75" s="37">
        <v>201819</v>
      </c>
      <c r="G75" s="38" t="s">
        <v>51</v>
      </c>
      <c r="H75" s="37" t="s">
        <v>52</v>
      </c>
      <c r="I75" s="38" t="s">
        <v>66</v>
      </c>
      <c r="J75" s="40">
        <v>44501</v>
      </c>
      <c r="K75" s="40">
        <v>29270</v>
      </c>
      <c r="L75" s="37">
        <v>26</v>
      </c>
      <c r="M75" s="37">
        <v>0</v>
      </c>
      <c r="N75" s="37">
        <v>4</v>
      </c>
      <c r="O75" s="37">
        <v>30</v>
      </c>
      <c r="P75" s="37">
        <v>15000</v>
      </c>
      <c r="Q75" s="37">
        <v>7500</v>
      </c>
      <c r="R75" s="37">
        <v>9881</v>
      </c>
      <c r="S75" s="37">
        <v>0</v>
      </c>
      <c r="T75" s="37">
        <f t="shared" si="0"/>
        <v>32381</v>
      </c>
      <c r="U75" s="37">
        <v>15000</v>
      </c>
      <c r="V75" s="37">
        <v>7500</v>
      </c>
      <c r="W75" s="37">
        <v>9881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f t="shared" si="1"/>
        <v>32381</v>
      </c>
      <c r="AD75" s="37">
        <v>0</v>
      </c>
      <c r="AE75" s="37">
        <v>1800</v>
      </c>
      <c r="AF75" s="37">
        <v>1558</v>
      </c>
      <c r="AG75" s="37">
        <v>0</v>
      </c>
      <c r="AH75" s="37">
        <f t="shared" si="2"/>
        <v>3358</v>
      </c>
      <c r="AI75" s="41">
        <f t="shared" si="3"/>
        <v>29023</v>
      </c>
      <c r="AJ75" s="42" t="s">
        <v>375</v>
      </c>
      <c r="AK75" s="38" t="s">
        <v>1097</v>
      </c>
      <c r="AL75" s="38" t="s">
        <v>376</v>
      </c>
      <c r="AM75" s="38"/>
      <c r="AN75" s="38"/>
      <c r="AO75" s="38"/>
    </row>
    <row r="76" spans="1:41" s="43" customFormat="1" ht="15.6" x14ac:dyDescent="0.3">
      <c r="A76" s="37">
        <v>66</v>
      </c>
      <c r="B76" s="38" t="s">
        <v>377</v>
      </c>
      <c r="C76" s="38" t="s">
        <v>378</v>
      </c>
      <c r="D76" s="38">
        <v>500326152</v>
      </c>
      <c r="E76" s="39" t="s">
        <v>379</v>
      </c>
      <c r="F76" s="37">
        <v>201789</v>
      </c>
      <c r="G76" s="38" t="s">
        <v>59</v>
      </c>
      <c r="H76" s="37" t="s">
        <v>52</v>
      </c>
      <c r="I76" s="38" t="s">
        <v>53</v>
      </c>
      <c r="J76" s="40">
        <v>44501</v>
      </c>
      <c r="K76" s="40">
        <v>34073</v>
      </c>
      <c r="L76" s="37">
        <v>26</v>
      </c>
      <c r="M76" s="37">
        <v>0</v>
      </c>
      <c r="N76" s="37">
        <v>4</v>
      </c>
      <c r="O76" s="37">
        <v>30</v>
      </c>
      <c r="P76" s="37">
        <v>15000</v>
      </c>
      <c r="Q76" s="37">
        <v>7500</v>
      </c>
      <c r="R76" s="37">
        <v>5437</v>
      </c>
      <c r="S76" s="37">
        <v>0</v>
      </c>
      <c r="T76" s="37">
        <f t="shared" ref="T76:T139" si="4">SUM(P76:S76)</f>
        <v>27937</v>
      </c>
      <c r="U76" s="37">
        <v>15000</v>
      </c>
      <c r="V76" s="37">
        <v>7500</v>
      </c>
      <c r="W76" s="37">
        <v>5437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f t="shared" ref="AC76:AC139" si="5">SUM(U76:AB76)</f>
        <v>27937</v>
      </c>
      <c r="AD76" s="37">
        <v>0</v>
      </c>
      <c r="AE76" s="37">
        <v>1800</v>
      </c>
      <c r="AF76" s="37">
        <v>2199</v>
      </c>
      <c r="AG76" s="37">
        <v>0</v>
      </c>
      <c r="AH76" s="37">
        <f t="shared" ref="AH76:AH139" si="6">SUM(AD76:AG76)</f>
        <v>3999</v>
      </c>
      <c r="AI76" s="41">
        <f t="shared" ref="AI76:AI139" si="7">AC76-AH76</f>
        <v>23938</v>
      </c>
      <c r="AJ76" s="42" t="s">
        <v>380</v>
      </c>
      <c r="AK76" s="38" t="s">
        <v>1097</v>
      </c>
      <c r="AL76" s="38" t="s">
        <v>381</v>
      </c>
      <c r="AM76" s="38"/>
      <c r="AN76" s="38"/>
      <c r="AO76" s="38"/>
    </row>
    <row r="77" spans="1:41" s="43" customFormat="1" ht="15.6" x14ac:dyDescent="0.3">
      <c r="A77" s="37">
        <v>67</v>
      </c>
      <c r="B77" s="38" t="s">
        <v>382</v>
      </c>
      <c r="C77" s="38" t="s">
        <v>383</v>
      </c>
      <c r="D77" s="38">
        <v>500325774</v>
      </c>
      <c r="E77" s="39" t="s">
        <v>384</v>
      </c>
      <c r="F77" s="37">
        <v>201675</v>
      </c>
      <c r="G77" s="38" t="s">
        <v>51</v>
      </c>
      <c r="H77" s="37" t="s">
        <v>52</v>
      </c>
      <c r="I77" s="38" t="s">
        <v>81</v>
      </c>
      <c r="J77" s="40">
        <v>44501</v>
      </c>
      <c r="K77" s="40">
        <v>30554</v>
      </c>
      <c r="L77" s="37">
        <v>26</v>
      </c>
      <c r="M77" s="37">
        <v>0</v>
      </c>
      <c r="N77" s="37">
        <v>4</v>
      </c>
      <c r="O77" s="37">
        <v>30</v>
      </c>
      <c r="P77" s="37">
        <v>15000</v>
      </c>
      <c r="Q77" s="37">
        <v>7500</v>
      </c>
      <c r="R77" s="37">
        <v>9027</v>
      </c>
      <c r="S77" s="37">
        <v>0</v>
      </c>
      <c r="T77" s="37">
        <f t="shared" si="4"/>
        <v>31527</v>
      </c>
      <c r="U77" s="37">
        <v>15000</v>
      </c>
      <c r="V77" s="37">
        <v>7500</v>
      </c>
      <c r="W77" s="37">
        <v>9027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f t="shared" si="5"/>
        <v>31527</v>
      </c>
      <c r="AD77" s="37">
        <v>0</v>
      </c>
      <c r="AE77" s="37">
        <v>1800</v>
      </c>
      <c r="AF77" s="37">
        <v>0</v>
      </c>
      <c r="AG77" s="37">
        <v>0</v>
      </c>
      <c r="AH77" s="37">
        <f t="shared" si="6"/>
        <v>1800</v>
      </c>
      <c r="AI77" s="41">
        <f t="shared" si="7"/>
        <v>29727</v>
      </c>
      <c r="AJ77" s="42" t="s">
        <v>385</v>
      </c>
      <c r="AK77" s="38" t="s">
        <v>1097</v>
      </c>
      <c r="AL77" s="38" t="s">
        <v>386</v>
      </c>
      <c r="AM77" s="38"/>
      <c r="AN77" s="38"/>
      <c r="AO77" s="38"/>
    </row>
    <row r="78" spans="1:41" s="43" customFormat="1" ht="15.6" x14ac:dyDescent="0.3">
      <c r="A78" s="37">
        <v>68</v>
      </c>
      <c r="B78" s="38" t="s">
        <v>387</v>
      </c>
      <c r="C78" s="38" t="s">
        <v>388</v>
      </c>
      <c r="D78" s="38">
        <v>500325826</v>
      </c>
      <c r="E78" s="39" t="s">
        <v>389</v>
      </c>
      <c r="F78" s="37">
        <v>201744</v>
      </c>
      <c r="G78" s="38" t="s">
        <v>51</v>
      </c>
      <c r="H78" s="37" t="s">
        <v>52</v>
      </c>
      <c r="I78" s="38" t="s">
        <v>97</v>
      </c>
      <c r="J78" s="40">
        <v>44501</v>
      </c>
      <c r="K78" s="40">
        <v>30137</v>
      </c>
      <c r="L78" s="37">
        <v>26</v>
      </c>
      <c r="M78" s="37">
        <v>0</v>
      </c>
      <c r="N78" s="37">
        <v>4</v>
      </c>
      <c r="O78" s="37">
        <v>30</v>
      </c>
      <c r="P78" s="37">
        <v>15000</v>
      </c>
      <c r="Q78" s="37">
        <v>7500</v>
      </c>
      <c r="R78" s="37">
        <v>6192</v>
      </c>
      <c r="S78" s="37">
        <v>0</v>
      </c>
      <c r="T78" s="37">
        <f t="shared" si="4"/>
        <v>28692</v>
      </c>
      <c r="U78" s="37">
        <v>15000</v>
      </c>
      <c r="V78" s="37">
        <v>7500</v>
      </c>
      <c r="W78" s="37">
        <v>6192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f t="shared" si="5"/>
        <v>28692</v>
      </c>
      <c r="AD78" s="37">
        <v>0</v>
      </c>
      <c r="AE78" s="37">
        <v>1800</v>
      </c>
      <c r="AF78" s="37">
        <v>2199</v>
      </c>
      <c r="AG78" s="37">
        <v>0</v>
      </c>
      <c r="AH78" s="37">
        <f t="shared" si="6"/>
        <v>3999</v>
      </c>
      <c r="AI78" s="41">
        <f t="shared" si="7"/>
        <v>24693</v>
      </c>
      <c r="AJ78" s="42" t="s">
        <v>390</v>
      </c>
      <c r="AK78" s="38" t="s">
        <v>1097</v>
      </c>
      <c r="AL78" s="38" t="s">
        <v>391</v>
      </c>
      <c r="AM78" s="38"/>
      <c r="AN78" s="38"/>
      <c r="AO78" s="38"/>
    </row>
    <row r="79" spans="1:41" s="43" customFormat="1" ht="15.6" x14ac:dyDescent="0.3">
      <c r="A79" s="37">
        <v>69</v>
      </c>
      <c r="B79" s="38" t="s">
        <v>392</v>
      </c>
      <c r="C79" s="38" t="s">
        <v>393</v>
      </c>
      <c r="D79" s="38">
        <v>500326083</v>
      </c>
      <c r="E79" s="39" t="s">
        <v>394</v>
      </c>
      <c r="F79" s="37">
        <v>201769</v>
      </c>
      <c r="G79" s="38" t="s">
        <v>59</v>
      </c>
      <c r="H79" s="37" t="s">
        <v>52</v>
      </c>
      <c r="I79" s="38" t="s">
        <v>53</v>
      </c>
      <c r="J79" s="40">
        <v>44501</v>
      </c>
      <c r="K79" s="40">
        <v>34189</v>
      </c>
      <c r="L79" s="37">
        <v>26</v>
      </c>
      <c r="M79" s="37">
        <v>0</v>
      </c>
      <c r="N79" s="37">
        <v>4</v>
      </c>
      <c r="O79" s="37">
        <v>30</v>
      </c>
      <c r="P79" s="37">
        <v>15000</v>
      </c>
      <c r="Q79" s="37">
        <v>7500</v>
      </c>
      <c r="R79" s="37">
        <v>4930</v>
      </c>
      <c r="S79" s="37">
        <v>0</v>
      </c>
      <c r="T79" s="37">
        <f t="shared" si="4"/>
        <v>27430</v>
      </c>
      <c r="U79" s="37">
        <v>15000</v>
      </c>
      <c r="V79" s="37">
        <v>7500</v>
      </c>
      <c r="W79" s="37">
        <v>4930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f t="shared" si="5"/>
        <v>27430</v>
      </c>
      <c r="AD79" s="37">
        <v>0</v>
      </c>
      <c r="AE79" s="37">
        <v>1800</v>
      </c>
      <c r="AF79" s="37">
        <v>2199</v>
      </c>
      <c r="AG79" s="37">
        <v>0</v>
      </c>
      <c r="AH79" s="37">
        <f t="shared" si="6"/>
        <v>3999</v>
      </c>
      <c r="AI79" s="41">
        <f t="shared" si="7"/>
        <v>23431</v>
      </c>
      <c r="AJ79" s="42" t="s">
        <v>395</v>
      </c>
      <c r="AK79" s="38" t="s">
        <v>1097</v>
      </c>
      <c r="AL79" s="38" t="s">
        <v>396</v>
      </c>
      <c r="AM79" s="38"/>
      <c r="AN79" s="38"/>
      <c r="AO79" s="38"/>
    </row>
    <row r="80" spans="1:41" s="43" customFormat="1" ht="15.6" x14ac:dyDescent="0.3">
      <c r="A80" s="37">
        <v>70</v>
      </c>
      <c r="B80" s="38" t="s">
        <v>397</v>
      </c>
      <c r="C80" s="38" t="s">
        <v>125</v>
      </c>
      <c r="D80" s="38">
        <v>500326160</v>
      </c>
      <c r="E80" s="39" t="s">
        <v>398</v>
      </c>
      <c r="F80" s="37">
        <v>201818</v>
      </c>
      <c r="G80" s="38" t="s">
        <v>51</v>
      </c>
      <c r="H80" s="37" t="s">
        <v>52</v>
      </c>
      <c r="I80" s="38" t="s">
        <v>66</v>
      </c>
      <c r="J80" s="40">
        <v>44501</v>
      </c>
      <c r="K80" s="40">
        <v>32058</v>
      </c>
      <c r="L80" s="37">
        <v>26</v>
      </c>
      <c r="M80" s="37">
        <v>0</v>
      </c>
      <c r="N80" s="37">
        <v>4</v>
      </c>
      <c r="O80" s="37">
        <v>30</v>
      </c>
      <c r="P80" s="37">
        <v>15000</v>
      </c>
      <c r="Q80" s="37">
        <v>7500</v>
      </c>
      <c r="R80" s="37">
        <v>5671</v>
      </c>
      <c r="S80" s="37">
        <v>0</v>
      </c>
      <c r="T80" s="37">
        <f t="shared" si="4"/>
        <v>28171</v>
      </c>
      <c r="U80" s="37">
        <v>15000</v>
      </c>
      <c r="V80" s="37">
        <v>7500</v>
      </c>
      <c r="W80" s="37">
        <v>5671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f t="shared" si="5"/>
        <v>28171</v>
      </c>
      <c r="AD80" s="37">
        <v>0</v>
      </c>
      <c r="AE80" s="37">
        <v>1800</v>
      </c>
      <c r="AF80" s="37">
        <v>2199</v>
      </c>
      <c r="AG80" s="37">
        <v>0</v>
      </c>
      <c r="AH80" s="37">
        <f t="shared" si="6"/>
        <v>3999</v>
      </c>
      <c r="AI80" s="41">
        <f t="shared" si="7"/>
        <v>24172</v>
      </c>
      <c r="AJ80" s="42" t="s">
        <v>399</v>
      </c>
      <c r="AK80" s="38" t="s">
        <v>1097</v>
      </c>
      <c r="AL80" s="38" t="s">
        <v>400</v>
      </c>
      <c r="AM80" s="38"/>
      <c r="AN80" s="38"/>
      <c r="AO80" s="38"/>
    </row>
    <row r="81" spans="1:41" s="43" customFormat="1" ht="15.6" x14ac:dyDescent="0.3">
      <c r="A81" s="37">
        <v>71</v>
      </c>
      <c r="B81" s="38" t="s">
        <v>401</v>
      </c>
      <c r="C81" s="38" t="s">
        <v>402</v>
      </c>
      <c r="D81" s="38">
        <v>500325818</v>
      </c>
      <c r="E81" s="39" t="s">
        <v>403</v>
      </c>
      <c r="F81" s="37">
        <v>201871</v>
      </c>
      <c r="G81" s="38" t="s">
        <v>51</v>
      </c>
      <c r="H81" s="37" t="s">
        <v>52</v>
      </c>
      <c r="I81" s="38" t="s">
        <v>97</v>
      </c>
      <c r="J81" s="40">
        <v>44501</v>
      </c>
      <c r="K81" s="40">
        <v>27646</v>
      </c>
      <c r="L81" s="37">
        <v>26</v>
      </c>
      <c r="M81" s="37">
        <v>0</v>
      </c>
      <c r="N81" s="37">
        <v>2</v>
      </c>
      <c r="O81" s="37">
        <v>28</v>
      </c>
      <c r="P81" s="37">
        <v>15000</v>
      </c>
      <c r="Q81" s="37">
        <v>7500</v>
      </c>
      <c r="R81" s="37">
        <v>8702</v>
      </c>
      <c r="S81" s="37">
        <v>0</v>
      </c>
      <c r="T81" s="37">
        <f t="shared" si="4"/>
        <v>31202</v>
      </c>
      <c r="U81" s="37">
        <v>14000</v>
      </c>
      <c r="V81" s="37">
        <v>7000</v>
      </c>
      <c r="W81" s="37">
        <v>8122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f t="shared" si="5"/>
        <v>29122</v>
      </c>
      <c r="AD81" s="37">
        <v>0</v>
      </c>
      <c r="AE81" s="37">
        <v>1680</v>
      </c>
      <c r="AF81" s="37">
        <v>2199</v>
      </c>
      <c r="AG81" s="37">
        <v>0</v>
      </c>
      <c r="AH81" s="37">
        <f t="shared" si="6"/>
        <v>3879</v>
      </c>
      <c r="AI81" s="41">
        <f t="shared" si="7"/>
        <v>25243</v>
      </c>
      <c r="AJ81" s="42" t="s">
        <v>404</v>
      </c>
      <c r="AK81" s="38" t="s">
        <v>1097</v>
      </c>
      <c r="AL81" s="38" t="s">
        <v>405</v>
      </c>
      <c r="AM81" s="38"/>
      <c r="AN81" s="38"/>
      <c r="AO81" s="38"/>
    </row>
    <row r="82" spans="1:41" s="43" customFormat="1" ht="15.6" x14ac:dyDescent="0.3">
      <c r="A82" s="37">
        <v>72</v>
      </c>
      <c r="B82" s="38" t="s">
        <v>406</v>
      </c>
      <c r="C82" s="38" t="s">
        <v>407</v>
      </c>
      <c r="D82" s="38">
        <v>500325809</v>
      </c>
      <c r="E82" s="39" t="s">
        <v>408</v>
      </c>
      <c r="F82" s="37">
        <v>201699</v>
      </c>
      <c r="G82" s="38" t="s">
        <v>51</v>
      </c>
      <c r="H82" s="37" t="s">
        <v>52</v>
      </c>
      <c r="I82" s="38" t="s">
        <v>97</v>
      </c>
      <c r="J82" s="40">
        <v>44501</v>
      </c>
      <c r="K82" s="40">
        <v>29485</v>
      </c>
      <c r="L82" s="37">
        <v>26</v>
      </c>
      <c r="M82" s="37">
        <v>0</v>
      </c>
      <c r="N82" s="37">
        <v>4</v>
      </c>
      <c r="O82" s="37">
        <v>30</v>
      </c>
      <c r="P82" s="37">
        <v>15000</v>
      </c>
      <c r="Q82" s="37">
        <v>7500</v>
      </c>
      <c r="R82" s="37">
        <v>9013</v>
      </c>
      <c r="S82" s="37">
        <v>0</v>
      </c>
      <c r="T82" s="37">
        <f t="shared" si="4"/>
        <v>31513</v>
      </c>
      <c r="U82" s="37">
        <v>15000</v>
      </c>
      <c r="V82" s="37">
        <v>7500</v>
      </c>
      <c r="W82" s="37">
        <v>9013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f t="shared" si="5"/>
        <v>31513</v>
      </c>
      <c r="AD82" s="37">
        <v>0</v>
      </c>
      <c r="AE82" s="37">
        <v>1800</v>
      </c>
      <c r="AF82" s="37">
        <v>0</v>
      </c>
      <c r="AG82" s="37">
        <v>0</v>
      </c>
      <c r="AH82" s="37">
        <f t="shared" si="6"/>
        <v>1800</v>
      </c>
      <c r="AI82" s="41">
        <f t="shared" si="7"/>
        <v>29713</v>
      </c>
      <c r="AJ82" s="42" t="s">
        <v>409</v>
      </c>
      <c r="AK82" s="38" t="s">
        <v>1097</v>
      </c>
      <c r="AL82" s="38" t="s">
        <v>410</v>
      </c>
      <c r="AM82" s="38"/>
      <c r="AN82" s="38"/>
      <c r="AO82" s="38"/>
    </row>
    <row r="83" spans="1:41" s="43" customFormat="1" ht="15.6" x14ac:dyDescent="0.3">
      <c r="A83" s="37">
        <v>73</v>
      </c>
      <c r="B83" s="38" t="s">
        <v>411</v>
      </c>
      <c r="C83" s="38" t="s">
        <v>412</v>
      </c>
      <c r="D83" s="38">
        <v>500326102</v>
      </c>
      <c r="E83" s="39" t="s">
        <v>413</v>
      </c>
      <c r="F83" s="37">
        <v>201770</v>
      </c>
      <c r="G83" s="38" t="s">
        <v>51</v>
      </c>
      <c r="H83" s="37" t="s">
        <v>52</v>
      </c>
      <c r="I83" s="38" t="s">
        <v>53</v>
      </c>
      <c r="J83" s="40">
        <v>44501</v>
      </c>
      <c r="K83" s="40">
        <v>30786</v>
      </c>
      <c r="L83" s="37">
        <v>26</v>
      </c>
      <c r="M83" s="37">
        <v>0</v>
      </c>
      <c r="N83" s="37">
        <v>4</v>
      </c>
      <c r="O83" s="37">
        <v>30</v>
      </c>
      <c r="P83" s="37">
        <v>15000</v>
      </c>
      <c r="Q83" s="37">
        <v>7500</v>
      </c>
      <c r="R83" s="37">
        <v>6192</v>
      </c>
      <c r="S83" s="37">
        <v>0</v>
      </c>
      <c r="T83" s="37">
        <f t="shared" si="4"/>
        <v>28692</v>
      </c>
      <c r="U83" s="37">
        <v>15000</v>
      </c>
      <c r="V83" s="37">
        <v>7500</v>
      </c>
      <c r="W83" s="37">
        <v>6192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f t="shared" si="5"/>
        <v>28692</v>
      </c>
      <c r="AD83" s="37">
        <v>0</v>
      </c>
      <c r="AE83" s="37">
        <v>1800</v>
      </c>
      <c r="AF83" s="37">
        <v>2199</v>
      </c>
      <c r="AG83" s="37">
        <v>0</v>
      </c>
      <c r="AH83" s="37">
        <f t="shared" si="6"/>
        <v>3999</v>
      </c>
      <c r="AI83" s="41">
        <f t="shared" si="7"/>
        <v>24693</v>
      </c>
      <c r="AJ83" s="42" t="s">
        <v>414</v>
      </c>
      <c r="AK83" s="38" t="s">
        <v>1097</v>
      </c>
      <c r="AL83" s="38" t="s">
        <v>415</v>
      </c>
      <c r="AM83" s="38"/>
      <c r="AN83" s="38"/>
      <c r="AO83" s="38"/>
    </row>
    <row r="84" spans="1:41" s="43" customFormat="1" ht="15.6" x14ac:dyDescent="0.3">
      <c r="A84" s="37">
        <v>74</v>
      </c>
      <c r="B84" s="38" t="s">
        <v>416</v>
      </c>
      <c r="C84" s="38" t="s">
        <v>417</v>
      </c>
      <c r="D84" s="38">
        <v>500325751</v>
      </c>
      <c r="E84" s="39" t="s">
        <v>418</v>
      </c>
      <c r="F84" s="37">
        <v>201705</v>
      </c>
      <c r="G84" s="38" t="s">
        <v>59</v>
      </c>
      <c r="H84" s="37" t="s">
        <v>52</v>
      </c>
      <c r="I84" s="38" t="s">
        <v>97</v>
      </c>
      <c r="J84" s="40">
        <v>44501</v>
      </c>
      <c r="K84" s="40">
        <v>29892</v>
      </c>
      <c r="L84" s="37">
        <v>26</v>
      </c>
      <c r="M84" s="37">
        <v>0</v>
      </c>
      <c r="N84" s="37">
        <v>4</v>
      </c>
      <c r="O84" s="37">
        <v>30</v>
      </c>
      <c r="P84" s="37">
        <v>15000</v>
      </c>
      <c r="Q84" s="37">
        <v>7500</v>
      </c>
      <c r="R84" s="37">
        <v>7989</v>
      </c>
      <c r="S84" s="37">
        <v>0</v>
      </c>
      <c r="T84" s="37">
        <f t="shared" si="4"/>
        <v>30489</v>
      </c>
      <c r="U84" s="37">
        <v>15000</v>
      </c>
      <c r="V84" s="37">
        <v>7500</v>
      </c>
      <c r="W84" s="37">
        <v>7989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f t="shared" si="5"/>
        <v>30489</v>
      </c>
      <c r="AD84" s="37">
        <v>0</v>
      </c>
      <c r="AE84" s="37">
        <v>1800</v>
      </c>
      <c r="AF84" s="37">
        <v>0</v>
      </c>
      <c r="AG84" s="37">
        <v>0</v>
      </c>
      <c r="AH84" s="37">
        <f t="shared" si="6"/>
        <v>1800</v>
      </c>
      <c r="AI84" s="41">
        <f t="shared" si="7"/>
        <v>28689</v>
      </c>
      <c r="AJ84" s="42" t="s">
        <v>419</v>
      </c>
      <c r="AK84" s="38" t="s">
        <v>1097</v>
      </c>
      <c r="AL84" s="38" t="s">
        <v>420</v>
      </c>
      <c r="AM84" s="38"/>
      <c r="AN84" s="38"/>
      <c r="AO84" s="38"/>
    </row>
    <row r="85" spans="1:41" s="43" customFormat="1" ht="15.6" x14ac:dyDescent="0.3">
      <c r="A85" s="37">
        <v>75</v>
      </c>
      <c r="B85" s="38" t="s">
        <v>421</v>
      </c>
      <c r="C85" s="38" t="s">
        <v>422</v>
      </c>
      <c r="D85" s="38">
        <v>500326139</v>
      </c>
      <c r="E85" s="39" t="s">
        <v>423</v>
      </c>
      <c r="F85" s="37">
        <v>201847</v>
      </c>
      <c r="G85" s="38" t="s">
        <v>51</v>
      </c>
      <c r="H85" s="37" t="s">
        <v>52</v>
      </c>
      <c r="I85" s="38" t="s">
        <v>66</v>
      </c>
      <c r="J85" s="40">
        <v>44501</v>
      </c>
      <c r="K85" s="40">
        <v>31048</v>
      </c>
      <c r="L85" s="37">
        <v>26</v>
      </c>
      <c r="M85" s="37">
        <v>0</v>
      </c>
      <c r="N85" s="37">
        <v>4</v>
      </c>
      <c r="O85" s="37">
        <v>30</v>
      </c>
      <c r="P85" s="37">
        <v>15000</v>
      </c>
      <c r="Q85" s="37">
        <v>7500</v>
      </c>
      <c r="R85" s="37">
        <v>9395</v>
      </c>
      <c r="S85" s="37">
        <v>0</v>
      </c>
      <c r="T85" s="37">
        <f t="shared" si="4"/>
        <v>31895</v>
      </c>
      <c r="U85" s="37">
        <v>15000</v>
      </c>
      <c r="V85" s="37">
        <v>7500</v>
      </c>
      <c r="W85" s="37">
        <v>9395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f t="shared" si="5"/>
        <v>31895</v>
      </c>
      <c r="AD85" s="37">
        <v>0</v>
      </c>
      <c r="AE85" s="37">
        <v>1800</v>
      </c>
      <c r="AF85" s="37">
        <v>0</v>
      </c>
      <c r="AG85" s="37">
        <v>0</v>
      </c>
      <c r="AH85" s="37">
        <f t="shared" si="6"/>
        <v>1800</v>
      </c>
      <c r="AI85" s="41">
        <f t="shared" si="7"/>
        <v>30095</v>
      </c>
      <c r="AJ85" s="42" t="s">
        <v>424</v>
      </c>
      <c r="AK85" s="38" t="s">
        <v>1097</v>
      </c>
      <c r="AL85" s="38" t="s">
        <v>425</v>
      </c>
      <c r="AM85" s="38"/>
      <c r="AN85" s="38"/>
      <c r="AO85" s="38"/>
    </row>
    <row r="86" spans="1:41" s="43" customFormat="1" ht="15.6" x14ac:dyDescent="0.3">
      <c r="A86" s="37">
        <v>76</v>
      </c>
      <c r="B86" s="38" t="s">
        <v>426</v>
      </c>
      <c r="C86" s="38" t="s">
        <v>427</v>
      </c>
      <c r="D86" s="38">
        <v>500325792</v>
      </c>
      <c r="E86" s="39" t="s">
        <v>428</v>
      </c>
      <c r="F86" s="37">
        <v>201723</v>
      </c>
      <c r="G86" s="38" t="s">
        <v>59</v>
      </c>
      <c r="H86" s="37" t="s">
        <v>52</v>
      </c>
      <c r="I86" s="38" t="s">
        <v>97</v>
      </c>
      <c r="J86" s="40">
        <v>44501</v>
      </c>
      <c r="K86" s="40">
        <v>24330</v>
      </c>
      <c r="L86" s="37">
        <v>26</v>
      </c>
      <c r="M86" s="37">
        <v>0</v>
      </c>
      <c r="N86" s="37">
        <v>1</v>
      </c>
      <c r="O86" s="37">
        <v>27</v>
      </c>
      <c r="P86" s="37">
        <v>15000</v>
      </c>
      <c r="Q86" s="37">
        <v>7500</v>
      </c>
      <c r="R86" s="37">
        <v>8314</v>
      </c>
      <c r="S86" s="37">
        <v>0</v>
      </c>
      <c r="T86" s="37">
        <f t="shared" si="4"/>
        <v>30814</v>
      </c>
      <c r="U86" s="37">
        <v>13500</v>
      </c>
      <c r="V86" s="37">
        <v>6750</v>
      </c>
      <c r="W86" s="37">
        <v>7483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f t="shared" si="5"/>
        <v>27733</v>
      </c>
      <c r="AD86" s="37">
        <v>0</v>
      </c>
      <c r="AE86" s="37">
        <v>1620</v>
      </c>
      <c r="AF86" s="37">
        <v>0</v>
      </c>
      <c r="AG86" s="37">
        <v>0</v>
      </c>
      <c r="AH86" s="37">
        <f t="shared" si="6"/>
        <v>1620</v>
      </c>
      <c r="AI86" s="41">
        <f t="shared" si="7"/>
        <v>26113</v>
      </c>
      <c r="AJ86" s="42" t="s">
        <v>429</v>
      </c>
      <c r="AK86" s="38" t="s">
        <v>1097</v>
      </c>
      <c r="AL86" s="38" t="s">
        <v>430</v>
      </c>
      <c r="AM86" s="38"/>
      <c r="AN86" s="38"/>
      <c r="AO86" s="38"/>
    </row>
    <row r="87" spans="1:41" s="43" customFormat="1" ht="15.6" x14ac:dyDescent="0.3">
      <c r="A87" s="37">
        <v>77</v>
      </c>
      <c r="B87" s="38" t="s">
        <v>431</v>
      </c>
      <c r="C87" s="38" t="s">
        <v>213</v>
      </c>
      <c r="D87" s="38">
        <v>500325835</v>
      </c>
      <c r="E87" s="39" t="s">
        <v>432</v>
      </c>
      <c r="F87" s="37">
        <v>201732</v>
      </c>
      <c r="G87" s="38" t="s">
        <v>51</v>
      </c>
      <c r="H87" s="37" t="s">
        <v>52</v>
      </c>
      <c r="I87" s="38" t="s">
        <v>97</v>
      </c>
      <c r="J87" s="40">
        <v>44501</v>
      </c>
      <c r="K87" s="40">
        <v>34379</v>
      </c>
      <c r="L87" s="37">
        <v>26</v>
      </c>
      <c r="M87" s="37">
        <v>0</v>
      </c>
      <c r="N87" s="37">
        <v>4</v>
      </c>
      <c r="O87" s="37">
        <v>30</v>
      </c>
      <c r="P87" s="37">
        <v>15000</v>
      </c>
      <c r="Q87" s="37">
        <v>7500</v>
      </c>
      <c r="R87" s="37">
        <v>5645</v>
      </c>
      <c r="S87" s="37">
        <v>0</v>
      </c>
      <c r="T87" s="37">
        <f t="shared" si="4"/>
        <v>28145</v>
      </c>
      <c r="U87" s="37">
        <v>15000</v>
      </c>
      <c r="V87" s="37">
        <v>7500</v>
      </c>
      <c r="W87" s="37">
        <v>5645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f t="shared" si="5"/>
        <v>28145</v>
      </c>
      <c r="AD87" s="37">
        <v>0</v>
      </c>
      <c r="AE87" s="37">
        <v>1800</v>
      </c>
      <c r="AF87" s="37">
        <v>0</v>
      </c>
      <c r="AG87" s="37">
        <v>0</v>
      </c>
      <c r="AH87" s="37">
        <f t="shared" si="6"/>
        <v>1800</v>
      </c>
      <c r="AI87" s="41">
        <f t="shared" si="7"/>
        <v>26345</v>
      </c>
      <c r="AJ87" s="42" t="s">
        <v>433</v>
      </c>
      <c r="AK87" s="38" t="s">
        <v>1097</v>
      </c>
      <c r="AL87" s="38" t="s">
        <v>434</v>
      </c>
      <c r="AM87" s="38"/>
      <c r="AN87" s="38"/>
      <c r="AO87" s="38"/>
    </row>
    <row r="88" spans="1:41" s="51" customFormat="1" ht="15.6" x14ac:dyDescent="0.3">
      <c r="A88" s="46">
        <v>78</v>
      </c>
      <c r="B88" s="47" t="s">
        <v>435</v>
      </c>
      <c r="C88" s="47" t="s">
        <v>436</v>
      </c>
      <c r="D88" s="47">
        <v>500325768</v>
      </c>
      <c r="E88" s="48" t="s">
        <v>437</v>
      </c>
      <c r="F88" s="46">
        <v>201667</v>
      </c>
      <c r="G88" s="47" t="s">
        <v>59</v>
      </c>
      <c r="H88" s="46" t="s">
        <v>52</v>
      </c>
      <c r="I88" s="47" t="s">
        <v>81</v>
      </c>
      <c r="J88" s="44">
        <v>44501</v>
      </c>
      <c r="K88" s="44">
        <v>29498</v>
      </c>
      <c r="L88" s="46">
        <v>26</v>
      </c>
      <c r="M88" s="46">
        <v>0</v>
      </c>
      <c r="N88" s="46">
        <v>4</v>
      </c>
      <c r="O88" s="46">
        <v>30</v>
      </c>
      <c r="P88" s="46">
        <v>15000</v>
      </c>
      <c r="Q88" s="46">
        <v>7500</v>
      </c>
      <c r="R88" s="46">
        <v>5965</v>
      </c>
      <c r="S88" s="46">
        <v>0</v>
      </c>
      <c r="T88" s="46">
        <f t="shared" si="4"/>
        <v>28465</v>
      </c>
      <c r="U88" s="46">
        <v>15000</v>
      </c>
      <c r="V88" s="46">
        <v>7500</v>
      </c>
      <c r="W88" s="46">
        <v>5965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f t="shared" si="5"/>
        <v>28465</v>
      </c>
      <c r="AD88" s="46">
        <v>0</v>
      </c>
      <c r="AE88" s="46">
        <v>1800</v>
      </c>
      <c r="AF88" s="46">
        <v>1558</v>
      </c>
      <c r="AG88" s="46">
        <v>0</v>
      </c>
      <c r="AH88" s="37">
        <f t="shared" si="6"/>
        <v>3358</v>
      </c>
      <c r="AI88" s="49">
        <f t="shared" si="7"/>
        <v>25107</v>
      </c>
      <c r="AJ88" s="50" t="s">
        <v>438</v>
      </c>
      <c r="AK88" s="47" t="s">
        <v>1097</v>
      </c>
      <c r="AL88" s="47" t="s">
        <v>439</v>
      </c>
      <c r="AM88" s="47"/>
      <c r="AN88" s="47"/>
      <c r="AO88" s="47"/>
    </row>
    <row r="89" spans="1:41" s="43" customFormat="1" ht="15.6" x14ac:dyDescent="0.3">
      <c r="A89" s="37">
        <v>79</v>
      </c>
      <c r="B89" s="38" t="s">
        <v>435</v>
      </c>
      <c r="C89" s="38" t="s">
        <v>440</v>
      </c>
      <c r="D89" s="38">
        <v>500325847</v>
      </c>
      <c r="E89" s="39" t="s">
        <v>441</v>
      </c>
      <c r="F89" s="37">
        <v>201815</v>
      </c>
      <c r="G89" s="38" t="s">
        <v>59</v>
      </c>
      <c r="H89" s="37" t="s">
        <v>52</v>
      </c>
      <c r="I89" s="38" t="s">
        <v>60</v>
      </c>
      <c r="J89" s="40">
        <v>44501</v>
      </c>
      <c r="K89" s="40">
        <v>34348</v>
      </c>
      <c r="L89" s="37">
        <v>26</v>
      </c>
      <c r="M89" s="37">
        <v>0</v>
      </c>
      <c r="N89" s="37">
        <v>4</v>
      </c>
      <c r="O89" s="37">
        <v>30</v>
      </c>
      <c r="P89" s="37">
        <v>15000</v>
      </c>
      <c r="Q89" s="37">
        <v>7500</v>
      </c>
      <c r="R89" s="37">
        <v>5439</v>
      </c>
      <c r="S89" s="37">
        <v>0</v>
      </c>
      <c r="T89" s="37">
        <f t="shared" si="4"/>
        <v>27939</v>
      </c>
      <c r="U89" s="37">
        <v>15000</v>
      </c>
      <c r="V89" s="37">
        <v>7500</v>
      </c>
      <c r="W89" s="37">
        <v>5439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f t="shared" si="5"/>
        <v>27939</v>
      </c>
      <c r="AD89" s="37">
        <v>0</v>
      </c>
      <c r="AE89" s="37">
        <v>1800</v>
      </c>
      <c r="AF89" s="37">
        <v>2199</v>
      </c>
      <c r="AG89" s="37">
        <v>0</v>
      </c>
      <c r="AH89" s="37">
        <f t="shared" si="6"/>
        <v>3999</v>
      </c>
      <c r="AI89" s="41">
        <f t="shared" si="7"/>
        <v>23940</v>
      </c>
      <c r="AJ89" s="42" t="s">
        <v>442</v>
      </c>
      <c r="AK89" s="38" t="s">
        <v>1097</v>
      </c>
      <c r="AL89" s="38" t="s">
        <v>443</v>
      </c>
      <c r="AM89" s="38"/>
      <c r="AN89" s="38"/>
      <c r="AO89" s="38"/>
    </row>
    <row r="90" spans="1:41" s="43" customFormat="1" ht="15.6" x14ac:dyDescent="0.3">
      <c r="A90" s="37">
        <v>80</v>
      </c>
      <c r="B90" s="38" t="s">
        <v>444</v>
      </c>
      <c r="C90" s="38" t="s">
        <v>445</v>
      </c>
      <c r="D90" s="38">
        <v>500326205</v>
      </c>
      <c r="E90" s="39" t="s">
        <v>446</v>
      </c>
      <c r="F90" s="37">
        <v>204031</v>
      </c>
      <c r="G90" s="38" t="s">
        <v>51</v>
      </c>
      <c r="H90" s="37" t="s">
        <v>52</v>
      </c>
      <c r="I90" s="38" t="s">
        <v>53</v>
      </c>
      <c r="J90" s="40" t="s">
        <v>354</v>
      </c>
      <c r="K90" s="40">
        <v>34312</v>
      </c>
      <c r="L90" s="37">
        <v>26</v>
      </c>
      <c r="M90" s="37">
        <v>0</v>
      </c>
      <c r="N90" s="37">
        <v>4</v>
      </c>
      <c r="O90" s="37">
        <v>30</v>
      </c>
      <c r="P90" s="37">
        <v>13047</v>
      </c>
      <c r="Q90" s="37">
        <v>6972</v>
      </c>
      <c r="R90" s="37">
        <v>884</v>
      </c>
      <c r="S90" s="37">
        <v>0</v>
      </c>
      <c r="T90" s="37">
        <f t="shared" si="4"/>
        <v>20903</v>
      </c>
      <c r="U90" s="37">
        <v>13047</v>
      </c>
      <c r="V90" s="37">
        <v>6972</v>
      </c>
      <c r="W90" s="37">
        <v>884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f t="shared" si="5"/>
        <v>20903</v>
      </c>
      <c r="AD90" s="37">
        <v>151</v>
      </c>
      <c r="AE90" s="37">
        <v>1566</v>
      </c>
      <c r="AF90" s="37">
        <v>0</v>
      </c>
      <c r="AG90" s="37">
        <v>0</v>
      </c>
      <c r="AH90" s="37">
        <f t="shared" si="6"/>
        <v>1717</v>
      </c>
      <c r="AI90" s="41">
        <f t="shared" si="7"/>
        <v>19186</v>
      </c>
      <c r="AJ90" s="42" t="s">
        <v>447</v>
      </c>
      <c r="AK90" s="42" t="s">
        <v>1101</v>
      </c>
      <c r="AL90" s="38" t="s">
        <v>448</v>
      </c>
      <c r="AM90" s="38"/>
      <c r="AN90" s="38"/>
      <c r="AO90" s="38"/>
    </row>
    <row r="91" spans="1:41" s="43" customFormat="1" ht="15.6" x14ac:dyDescent="0.3">
      <c r="A91" s="37">
        <v>81</v>
      </c>
      <c r="B91" s="38" t="s">
        <v>449</v>
      </c>
      <c r="C91" s="38" t="s">
        <v>450</v>
      </c>
      <c r="D91" s="38">
        <v>500326133</v>
      </c>
      <c r="E91" s="39" t="s">
        <v>451</v>
      </c>
      <c r="F91" s="37">
        <v>201834</v>
      </c>
      <c r="G91" s="38" t="s">
        <v>59</v>
      </c>
      <c r="H91" s="37" t="s">
        <v>52</v>
      </c>
      <c r="I91" s="38" t="s">
        <v>66</v>
      </c>
      <c r="J91" s="40">
        <v>44501</v>
      </c>
      <c r="K91" s="40">
        <v>29407</v>
      </c>
      <c r="L91" s="37">
        <v>26</v>
      </c>
      <c r="M91" s="37">
        <v>0</v>
      </c>
      <c r="N91" s="37">
        <v>4</v>
      </c>
      <c r="O91" s="37">
        <v>30</v>
      </c>
      <c r="P91" s="37">
        <v>15000</v>
      </c>
      <c r="Q91" s="37">
        <v>7500</v>
      </c>
      <c r="R91" s="37">
        <v>7035</v>
      </c>
      <c r="S91" s="37">
        <v>0</v>
      </c>
      <c r="T91" s="37">
        <f t="shared" si="4"/>
        <v>29535</v>
      </c>
      <c r="U91" s="37">
        <v>15000</v>
      </c>
      <c r="V91" s="37">
        <v>7500</v>
      </c>
      <c r="W91" s="37">
        <v>7035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f t="shared" si="5"/>
        <v>29535</v>
      </c>
      <c r="AD91" s="37">
        <v>0</v>
      </c>
      <c r="AE91" s="37">
        <v>1800</v>
      </c>
      <c r="AF91" s="37">
        <v>1558</v>
      </c>
      <c r="AG91" s="37">
        <v>0</v>
      </c>
      <c r="AH91" s="37">
        <f t="shared" si="6"/>
        <v>3358</v>
      </c>
      <c r="AI91" s="41">
        <f t="shared" si="7"/>
        <v>26177</v>
      </c>
      <c r="AJ91" s="42" t="s">
        <v>452</v>
      </c>
      <c r="AK91" s="38" t="s">
        <v>1097</v>
      </c>
      <c r="AL91" s="38" t="s">
        <v>453</v>
      </c>
      <c r="AM91" s="38"/>
      <c r="AN91" s="38"/>
      <c r="AO91" s="38"/>
    </row>
    <row r="92" spans="1:41" s="43" customFormat="1" ht="15.6" x14ac:dyDescent="0.3">
      <c r="A92" s="37">
        <v>82</v>
      </c>
      <c r="B92" s="38" t="s">
        <v>449</v>
      </c>
      <c r="C92" s="38" t="s">
        <v>454</v>
      </c>
      <c r="D92" s="38">
        <v>500326121</v>
      </c>
      <c r="E92" s="39" t="s">
        <v>455</v>
      </c>
      <c r="F92" s="37">
        <v>201843</v>
      </c>
      <c r="G92" s="38" t="s">
        <v>59</v>
      </c>
      <c r="H92" s="37" t="s">
        <v>52</v>
      </c>
      <c r="I92" s="38" t="s">
        <v>66</v>
      </c>
      <c r="J92" s="40">
        <v>44501</v>
      </c>
      <c r="K92" s="40">
        <v>28101</v>
      </c>
      <c r="L92" s="37">
        <v>26</v>
      </c>
      <c r="M92" s="37">
        <v>0</v>
      </c>
      <c r="N92" s="37">
        <v>4</v>
      </c>
      <c r="O92" s="37">
        <v>30</v>
      </c>
      <c r="P92" s="37">
        <v>15000</v>
      </c>
      <c r="Q92" s="37">
        <v>7500</v>
      </c>
      <c r="R92" s="37">
        <v>6189</v>
      </c>
      <c r="S92" s="37">
        <v>0</v>
      </c>
      <c r="T92" s="37">
        <f t="shared" si="4"/>
        <v>28689</v>
      </c>
      <c r="U92" s="37">
        <v>15000</v>
      </c>
      <c r="V92" s="37">
        <v>7500</v>
      </c>
      <c r="W92" s="37">
        <v>6189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f t="shared" si="5"/>
        <v>28689</v>
      </c>
      <c r="AD92" s="37">
        <v>0</v>
      </c>
      <c r="AE92" s="37">
        <v>1800</v>
      </c>
      <c r="AF92" s="37">
        <v>1558</v>
      </c>
      <c r="AG92" s="37">
        <v>0</v>
      </c>
      <c r="AH92" s="37">
        <f t="shared" si="6"/>
        <v>3358</v>
      </c>
      <c r="AI92" s="41">
        <f t="shared" si="7"/>
        <v>25331</v>
      </c>
      <c r="AJ92" s="42" t="s">
        <v>456</v>
      </c>
      <c r="AK92" s="38" t="s">
        <v>1097</v>
      </c>
      <c r="AL92" s="38" t="s">
        <v>457</v>
      </c>
      <c r="AM92" s="38"/>
      <c r="AN92" s="38"/>
      <c r="AO92" s="38"/>
    </row>
    <row r="93" spans="1:41" s="43" customFormat="1" ht="15.6" x14ac:dyDescent="0.3">
      <c r="A93" s="37">
        <v>83</v>
      </c>
      <c r="B93" s="38" t="s">
        <v>458</v>
      </c>
      <c r="C93" s="38" t="s">
        <v>459</v>
      </c>
      <c r="D93" s="38">
        <v>500325843</v>
      </c>
      <c r="E93" s="39" t="s">
        <v>460</v>
      </c>
      <c r="F93" s="37">
        <v>201778</v>
      </c>
      <c r="G93" s="38" t="s">
        <v>59</v>
      </c>
      <c r="H93" s="37" t="s">
        <v>52</v>
      </c>
      <c r="I93" s="38" t="s">
        <v>60</v>
      </c>
      <c r="J93" s="40">
        <v>44501</v>
      </c>
      <c r="K93" s="40">
        <v>30846</v>
      </c>
      <c r="L93" s="37">
        <v>26</v>
      </c>
      <c r="M93" s="37">
        <v>0</v>
      </c>
      <c r="N93" s="37">
        <v>4</v>
      </c>
      <c r="O93" s="37">
        <v>30</v>
      </c>
      <c r="P93" s="37">
        <v>15000</v>
      </c>
      <c r="Q93" s="37">
        <v>7500</v>
      </c>
      <c r="R93" s="37">
        <v>5447</v>
      </c>
      <c r="S93" s="37">
        <v>0</v>
      </c>
      <c r="T93" s="37">
        <f t="shared" si="4"/>
        <v>27947</v>
      </c>
      <c r="U93" s="37">
        <v>15000</v>
      </c>
      <c r="V93" s="37">
        <v>7500</v>
      </c>
      <c r="W93" s="37">
        <v>5447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f t="shared" si="5"/>
        <v>27947</v>
      </c>
      <c r="AD93" s="37">
        <v>0</v>
      </c>
      <c r="AE93" s="37">
        <v>1800</v>
      </c>
      <c r="AF93" s="37">
        <v>0</v>
      </c>
      <c r="AG93" s="37">
        <v>0</v>
      </c>
      <c r="AH93" s="37">
        <f t="shared" si="6"/>
        <v>1800</v>
      </c>
      <c r="AI93" s="41">
        <f t="shared" si="7"/>
        <v>26147</v>
      </c>
      <c r="AJ93" s="42" t="s">
        <v>461</v>
      </c>
      <c r="AK93" s="38" t="s">
        <v>1097</v>
      </c>
      <c r="AL93" s="38" t="s">
        <v>462</v>
      </c>
      <c r="AM93" s="38"/>
      <c r="AN93" s="38"/>
      <c r="AO93" s="38"/>
    </row>
    <row r="94" spans="1:41" s="43" customFormat="1" ht="15.6" x14ac:dyDescent="0.3">
      <c r="A94" s="37">
        <v>84</v>
      </c>
      <c r="B94" s="38" t="s">
        <v>463</v>
      </c>
      <c r="C94" s="38" t="s">
        <v>464</v>
      </c>
      <c r="D94" s="38">
        <v>800327160</v>
      </c>
      <c r="E94" s="39" t="s">
        <v>465</v>
      </c>
      <c r="F94" s="37">
        <v>203047</v>
      </c>
      <c r="G94" s="38" t="s">
        <v>51</v>
      </c>
      <c r="H94" s="37" t="s">
        <v>52</v>
      </c>
      <c r="I94" s="38" t="s">
        <v>66</v>
      </c>
      <c r="J94" s="40">
        <v>44652</v>
      </c>
      <c r="K94" s="40" t="s">
        <v>466</v>
      </c>
      <c r="L94" s="37">
        <v>26</v>
      </c>
      <c r="M94" s="37">
        <v>0</v>
      </c>
      <c r="N94" s="37">
        <v>4</v>
      </c>
      <c r="O94" s="37">
        <v>30</v>
      </c>
      <c r="P94" s="45">
        <v>13524.273177534247</v>
      </c>
      <c r="Q94" s="37">
        <v>6972</v>
      </c>
      <c r="R94" s="45">
        <v>576.60079506849434</v>
      </c>
      <c r="S94" s="37">
        <v>0</v>
      </c>
      <c r="T94" s="45">
        <f t="shared" si="4"/>
        <v>21072.873972602742</v>
      </c>
      <c r="U94" s="37">
        <v>13524</v>
      </c>
      <c r="V94" s="37">
        <v>6972</v>
      </c>
      <c r="W94" s="37">
        <v>576</v>
      </c>
      <c r="X94" s="37">
        <v>0</v>
      </c>
      <c r="Y94" s="37">
        <v>0</v>
      </c>
      <c r="Z94" s="37">
        <v>0</v>
      </c>
      <c r="AA94" s="37">
        <v>154</v>
      </c>
      <c r="AB94" s="37">
        <v>0</v>
      </c>
      <c r="AC94" s="37">
        <f t="shared" si="5"/>
        <v>21226</v>
      </c>
      <c r="AD94" s="37">
        <v>0</v>
      </c>
      <c r="AE94" s="37">
        <v>1623</v>
      </c>
      <c r="AF94" s="37">
        <v>0</v>
      </c>
      <c r="AG94" s="37">
        <v>0</v>
      </c>
      <c r="AH94" s="37">
        <f t="shared" si="6"/>
        <v>1623</v>
      </c>
      <c r="AI94" s="41">
        <f t="shared" si="7"/>
        <v>19603</v>
      </c>
      <c r="AJ94" s="42" t="s">
        <v>467</v>
      </c>
      <c r="AK94" s="38" t="s">
        <v>1097</v>
      </c>
      <c r="AL94" s="38" t="s">
        <v>468</v>
      </c>
      <c r="AM94" s="38"/>
      <c r="AN94" s="38"/>
      <c r="AO94" s="38"/>
    </row>
    <row r="95" spans="1:41" s="43" customFormat="1" ht="15.6" x14ac:dyDescent="0.3">
      <c r="A95" s="37">
        <v>85</v>
      </c>
      <c r="B95" s="38" t="s">
        <v>469</v>
      </c>
      <c r="C95" s="38" t="s">
        <v>470</v>
      </c>
      <c r="D95" s="38">
        <v>500325861</v>
      </c>
      <c r="E95" s="39" t="s">
        <v>471</v>
      </c>
      <c r="F95" s="37">
        <v>201805</v>
      </c>
      <c r="G95" s="38" t="s">
        <v>51</v>
      </c>
      <c r="H95" s="37" t="s">
        <v>52</v>
      </c>
      <c r="I95" s="38" t="s">
        <v>60</v>
      </c>
      <c r="J95" s="40">
        <v>44501</v>
      </c>
      <c r="K95" s="40">
        <v>30030</v>
      </c>
      <c r="L95" s="37">
        <v>26</v>
      </c>
      <c r="M95" s="37">
        <v>0</v>
      </c>
      <c r="N95" s="37">
        <v>4</v>
      </c>
      <c r="O95" s="37">
        <v>30</v>
      </c>
      <c r="P95" s="37">
        <v>15000</v>
      </c>
      <c r="Q95" s="37">
        <v>7500</v>
      </c>
      <c r="R95" s="37">
        <v>5671</v>
      </c>
      <c r="S95" s="37">
        <v>0</v>
      </c>
      <c r="T95" s="37">
        <f t="shared" si="4"/>
        <v>28171</v>
      </c>
      <c r="U95" s="37">
        <v>15000</v>
      </c>
      <c r="V95" s="37">
        <v>7500</v>
      </c>
      <c r="W95" s="37">
        <v>5671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f t="shared" si="5"/>
        <v>28171</v>
      </c>
      <c r="AD95" s="37">
        <v>0</v>
      </c>
      <c r="AE95" s="37">
        <v>1800</v>
      </c>
      <c r="AF95" s="37">
        <v>2199</v>
      </c>
      <c r="AG95" s="37">
        <v>0</v>
      </c>
      <c r="AH95" s="37">
        <f t="shared" si="6"/>
        <v>3999</v>
      </c>
      <c r="AI95" s="41">
        <f t="shared" si="7"/>
        <v>24172</v>
      </c>
      <c r="AJ95" s="42" t="s">
        <v>472</v>
      </c>
      <c r="AK95" s="38" t="s">
        <v>1097</v>
      </c>
      <c r="AL95" s="38" t="s">
        <v>473</v>
      </c>
      <c r="AM95" s="38"/>
      <c r="AN95" s="38"/>
      <c r="AO95" s="38"/>
    </row>
    <row r="96" spans="1:41" s="43" customFormat="1" ht="15.6" x14ac:dyDescent="0.3">
      <c r="A96" s="37">
        <v>86</v>
      </c>
      <c r="B96" s="38" t="s">
        <v>474</v>
      </c>
      <c r="C96" s="38" t="s">
        <v>475</v>
      </c>
      <c r="D96" s="38">
        <v>500325778</v>
      </c>
      <c r="E96" s="39" t="s">
        <v>476</v>
      </c>
      <c r="F96" s="37">
        <v>201682</v>
      </c>
      <c r="G96" s="38" t="s">
        <v>51</v>
      </c>
      <c r="H96" s="37" t="s">
        <v>52</v>
      </c>
      <c r="I96" s="38" t="s">
        <v>81</v>
      </c>
      <c r="J96" s="40">
        <v>44501</v>
      </c>
      <c r="K96" s="40">
        <v>31841</v>
      </c>
      <c r="L96" s="37">
        <v>26</v>
      </c>
      <c r="M96" s="37">
        <v>0</v>
      </c>
      <c r="N96" s="37">
        <v>4</v>
      </c>
      <c r="O96" s="37">
        <v>30</v>
      </c>
      <c r="P96" s="37">
        <v>15000</v>
      </c>
      <c r="Q96" s="37">
        <v>7500</v>
      </c>
      <c r="R96" s="37">
        <v>5671</v>
      </c>
      <c r="S96" s="37">
        <v>0</v>
      </c>
      <c r="T96" s="37">
        <f t="shared" si="4"/>
        <v>28171</v>
      </c>
      <c r="U96" s="37">
        <v>15000</v>
      </c>
      <c r="V96" s="37">
        <v>7500</v>
      </c>
      <c r="W96" s="37">
        <v>5671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f t="shared" si="5"/>
        <v>28171</v>
      </c>
      <c r="AD96" s="37">
        <v>0</v>
      </c>
      <c r="AE96" s="37">
        <v>1800</v>
      </c>
      <c r="AF96" s="37">
        <v>0</v>
      </c>
      <c r="AG96" s="37">
        <v>0</v>
      </c>
      <c r="AH96" s="37">
        <f t="shared" si="6"/>
        <v>1800</v>
      </c>
      <c r="AI96" s="41">
        <f t="shared" si="7"/>
        <v>26371</v>
      </c>
      <c r="AJ96" s="42" t="s">
        <v>477</v>
      </c>
      <c r="AK96" s="38" t="s">
        <v>1097</v>
      </c>
      <c r="AL96" s="38" t="s">
        <v>478</v>
      </c>
      <c r="AM96" s="38"/>
      <c r="AN96" s="38"/>
      <c r="AO96" s="38"/>
    </row>
    <row r="97" spans="1:41" s="43" customFormat="1" ht="15.6" x14ac:dyDescent="0.3">
      <c r="A97" s="37">
        <v>87</v>
      </c>
      <c r="B97" s="38" t="s">
        <v>479</v>
      </c>
      <c r="C97" s="38" t="s">
        <v>480</v>
      </c>
      <c r="D97" s="38">
        <v>500326142</v>
      </c>
      <c r="E97" s="39" t="s">
        <v>481</v>
      </c>
      <c r="F97" s="37">
        <v>201837</v>
      </c>
      <c r="G97" s="38" t="s">
        <v>51</v>
      </c>
      <c r="H97" s="37" t="s">
        <v>52</v>
      </c>
      <c r="I97" s="38" t="s">
        <v>66</v>
      </c>
      <c r="J97" s="40">
        <v>44501</v>
      </c>
      <c r="K97" s="40">
        <v>29913</v>
      </c>
      <c r="L97" s="37">
        <v>26</v>
      </c>
      <c r="M97" s="37">
        <v>0</v>
      </c>
      <c r="N97" s="37">
        <v>4</v>
      </c>
      <c r="O97" s="37">
        <v>30</v>
      </c>
      <c r="P97" s="37">
        <v>15000</v>
      </c>
      <c r="Q97" s="37">
        <v>7500</v>
      </c>
      <c r="R97" s="37">
        <v>8815</v>
      </c>
      <c r="S97" s="37">
        <v>0</v>
      </c>
      <c r="T97" s="37">
        <f t="shared" si="4"/>
        <v>31315</v>
      </c>
      <c r="U97" s="37">
        <v>15000</v>
      </c>
      <c r="V97" s="37">
        <v>7500</v>
      </c>
      <c r="W97" s="37">
        <v>8815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f t="shared" si="5"/>
        <v>31315</v>
      </c>
      <c r="AD97" s="37">
        <v>0</v>
      </c>
      <c r="AE97" s="37">
        <v>1800</v>
      </c>
      <c r="AF97" s="37">
        <v>1558</v>
      </c>
      <c r="AG97" s="37">
        <v>0</v>
      </c>
      <c r="AH97" s="37">
        <f t="shared" si="6"/>
        <v>3358</v>
      </c>
      <c r="AI97" s="41">
        <f t="shared" si="7"/>
        <v>27957</v>
      </c>
      <c r="AJ97" s="42" t="s">
        <v>482</v>
      </c>
      <c r="AK97" s="38" t="s">
        <v>1097</v>
      </c>
      <c r="AL97" s="38" t="s">
        <v>483</v>
      </c>
      <c r="AM97" s="38"/>
      <c r="AN97" s="38"/>
      <c r="AO97" s="38"/>
    </row>
    <row r="98" spans="1:41" s="43" customFormat="1" ht="15.6" x14ac:dyDescent="0.3">
      <c r="A98" s="37">
        <v>88</v>
      </c>
      <c r="B98" s="38" t="s">
        <v>484</v>
      </c>
      <c r="C98" s="38" t="s">
        <v>485</v>
      </c>
      <c r="D98" s="38">
        <v>500325810</v>
      </c>
      <c r="E98" s="39" t="s">
        <v>486</v>
      </c>
      <c r="F98" s="37">
        <v>201749</v>
      </c>
      <c r="G98" s="38" t="s">
        <v>51</v>
      </c>
      <c r="H98" s="37" t="s">
        <v>52</v>
      </c>
      <c r="I98" s="38" t="s">
        <v>97</v>
      </c>
      <c r="J98" s="40">
        <v>44501</v>
      </c>
      <c r="K98" s="40">
        <v>29587</v>
      </c>
      <c r="L98" s="37">
        <v>26</v>
      </c>
      <c r="M98" s="37">
        <v>0</v>
      </c>
      <c r="N98" s="37">
        <v>4</v>
      </c>
      <c r="O98" s="37">
        <v>30</v>
      </c>
      <c r="P98" s="37">
        <v>15000</v>
      </c>
      <c r="Q98" s="37">
        <v>7500</v>
      </c>
      <c r="R98" s="37">
        <v>7664</v>
      </c>
      <c r="S98" s="37">
        <v>0</v>
      </c>
      <c r="T98" s="37">
        <f t="shared" si="4"/>
        <v>30164</v>
      </c>
      <c r="U98" s="37">
        <v>15000</v>
      </c>
      <c r="V98" s="37">
        <v>7500</v>
      </c>
      <c r="W98" s="37">
        <v>7664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f t="shared" si="5"/>
        <v>30164</v>
      </c>
      <c r="AD98" s="37">
        <v>0</v>
      </c>
      <c r="AE98" s="37">
        <v>1800</v>
      </c>
      <c r="AF98" s="37">
        <v>0</v>
      </c>
      <c r="AG98" s="37">
        <v>0</v>
      </c>
      <c r="AH98" s="37">
        <f t="shared" si="6"/>
        <v>1800</v>
      </c>
      <c r="AI98" s="41">
        <f t="shared" si="7"/>
        <v>28364</v>
      </c>
      <c r="AJ98" s="42" t="s">
        <v>487</v>
      </c>
      <c r="AK98" s="38" t="s">
        <v>1097</v>
      </c>
      <c r="AL98" s="38" t="s">
        <v>488</v>
      </c>
      <c r="AM98" s="38"/>
      <c r="AN98" s="38"/>
      <c r="AO98" s="38"/>
    </row>
    <row r="99" spans="1:41" s="43" customFormat="1" ht="15.6" x14ac:dyDescent="0.3">
      <c r="A99" s="37">
        <v>89</v>
      </c>
      <c r="B99" s="38" t="s">
        <v>489</v>
      </c>
      <c r="C99" s="38" t="s">
        <v>490</v>
      </c>
      <c r="D99" s="38">
        <v>500325866</v>
      </c>
      <c r="E99" s="39" t="s">
        <v>491</v>
      </c>
      <c r="F99" s="37">
        <v>201811</v>
      </c>
      <c r="G99" s="38" t="s">
        <v>51</v>
      </c>
      <c r="H99" s="37" t="s">
        <v>52</v>
      </c>
      <c r="I99" s="38" t="s">
        <v>60</v>
      </c>
      <c r="J99" s="40">
        <v>44501</v>
      </c>
      <c r="K99" s="40">
        <v>31958</v>
      </c>
      <c r="L99" s="37">
        <v>26</v>
      </c>
      <c r="M99" s="37">
        <v>0</v>
      </c>
      <c r="N99" s="37">
        <v>4</v>
      </c>
      <c r="O99" s="37">
        <v>30</v>
      </c>
      <c r="P99" s="37">
        <v>15000</v>
      </c>
      <c r="Q99" s="37">
        <v>7500</v>
      </c>
      <c r="R99" s="37">
        <v>5671</v>
      </c>
      <c r="S99" s="37">
        <v>0</v>
      </c>
      <c r="T99" s="37">
        <f t="shared" si="4"/>
        <v>28171</v>
      </c>
      <c r="U99" s="37">
        <v>15000</v>
      </c>
      <c r="V99" s="37">
        <v>7500</v>
      </c>
      <c r="W99" s="37">
        <v>5671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f t="shared" si="5"/>
        <v>28171</v>
      </c>
      <c r="AD99" s="37">
        <v>0</v>
      </c>
      <c r="AE99" s="37">
        <v>1800</v>
      </c>
      <c r="AF99" s="37">
        <v>2199</v>
      </c>
      <c r="AG99" s="37">
        <v>0</v>
      </c>
      <c r="AH99" s="37">
        <f t="shared" si="6"/>
        <v>3999</v>
      </c>
      <c r="AI99" s="41">
        <f t="shared" si="7"/>
        <v>24172</v>
      </c>
      <c r="AJ99" s="42" t="s">
        <v>492</v>
      </c>
      <c r="AK99" s="38" t="s">
        <v>1097</v>
      </c>
      <c r="AL99" s="38" t="s">
        <v>493</v>
      </c>
      <c r="AM99" s="38"/>
      <c r="AN99" s="38"/>
      <c r="AO99" s="38"/>
    </row>
    <row r="100" spans="1:41" s="43" customFormat="1" ht="15.6" x14ac:dyDescent="0.3">
      <c r="A100" s="37">
        <v>90</v>
      </c>
      <c r="B100" s="38" t="s">
        <v>494</v>
      </c>
      <c r="C100" s="38" t="s">
        <v>495</v>
      </c>
      <c r="D100" s="38">
        <v>500315215</v>
      </c>
      <c r="E100" s="39" t="s">
        <v>496</v>
      </c>
      <c r="F100" s="37">
        <v>201865</v>
      </c>
      <c r="G100" s="38" t="s">
        <v>51</v>
      </c>
      <c r="H100" s="37" t="s">
        <v>52</v>
      </c>
      <c r="I100" s="38" t="s">
        <v>97</v>
      </c>
      <c r="J100" s="40">
        <v>44501</v>
      </c>
      <c r="K100" s="40">
        <v>26424</v>
      </c>
      <c r="L100" s="37">
        <v>26</v>
      </c>
      <c r="M100" s="37">
        <v>0</v>
      </c>
      <c r="N100" s="37">
        <v>4</v>
      </c>
      <c r="O100" s="37">
        <v>30</v>
      </c>
      <c r="P100" s="37">
        <v>15000</v>
      </c>
      <c r="Q100" s="37">
        <v>7500</v>
      </c>
      <c r="R100" s="37">
        <v>8794</v>
      </c>
      <c r="S100" s="37">
        <v>0</v>
      </c>
      <c r="T100" s="37">
        <f t="shared" si="4"/>
        <v>31294</v>
      </c>
      <c r="U100" s="37">
        <v>15000</v>
      </c>
      <c r="V100" s="37">
        <v>7500</v>
      </c>
      <c r="W100" s="37">
        <v>8794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f t="shared" si="5"/>
        <v>31294</v>
      </c>
      <c r="AD100" s="37">
        <v>0</v>
      </c>
      <c r="AE100" s="37">
        <v>1800</v>
      </c>
      <c r="AF100" s="37">
        <v>2199</v>
      </c>
      <c r="AG100" s="37">
        <v>0</v>
      </c>
      <c r="AH100" s="37">
        <f t="shared" si="6"/>
        <v>3999</v>
      </c>
      <c r="AI100" s="41">
        <f t="shared" si="7"/>
        <v>27295</v>
      </c>
      <c r="AJ100" s="42" t="s">
        <v>497</v>
      </c>
      <c r="AK100" s="38" t="s">
        <v>1097</v>
      </c>
      <c r="AL100" s="38" t="s">
        <v>498</v>
      </c>
      <c r="AM100" s="38"/>
      <c r="AN100" s="38"/>
      <c r="AO100" s="38"/>
    </row>
    <row r="101" spans="1:41" s="43" customFormat="1" ht="15.6" x14ac:dyDescent="0.3">
      <c r="A101" s="37">
        <v>91</v>
      </c>
      <c r="B101" s="38" t="s">
        <v>499</v>
      </c>
      <c r="C101" s="38" t="s">
        <v>388</v>
      </c>
      <c r="D101" s="38">
        <v>500325771</v>
      </c>
      <c r="E101" s="39" t="s">
        <v>500</v>
      </c>
      <c r="F101" s="37">
        <v>201736</v>
      </c>
      <c r="G101" s="38" t="s">
        <v>51</v>
      </c>
      <c r="H101" s="37" t="s">
        <v>52</v>
      </c>
      <c r="I101" s="38" t="s">
        <v>97</v>
      </c>
      <c r="J101" s="40">
        <v>44501</v>
      </c>
      <c r="K101" s="40">
        <v>29905</v>
      </c>
      <c r="L101" s="37">
        <v>26</v>
      </c>
      <c r="M101" s="37">
        <v>0</v>
      </c>
      <c r="N101" s="37">
        <v>4</v>
      </c>
      <c r="O101" s="37">
        <v>30</v>
      </c>
      <c r="P101" s="37">
        <v>15000</v>
      </c>
      <c r="Q101" s="37">
        <v>7500</v>
      </c>
      <c r="R101" s="37">
        <v>9291</v>
      </c>
      <c r="S101" s="37">
        <v>0</v>
      </c>
      <c r="T101" s="37">
        <f t="shared" si="4"/>
        <v>31791</v>
      </c>
      <c r="U101" s="37">
        <v>15000</v>
      </c>
      <c r="V101" s="37">
        <v>7500</v>
      </c>
      <c r="W101" s="37">
        <v>9291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f t="shared" si="5"/>
        <v>31791</v>
      </c>
      <c r="AD101" s="37">
        <v>0</v>
      </c>
      <c r="AE101" s="37">
        <v>1800</v>
      </c>
      <c r="AF101" s="37">
        <v>0</v>
      </c>
      <c r="AG101" s="37">
        <v>0</v>
      </c>
      <c r="AH101" s="37">
        <f t="shared" si="6"/>
        <v>1800</v>
      </c>
      <c r="AI101" s="41">
        <f t="shared" si="7"/>
        <v>29991</v>
      </c>
      <c r="AJ101" s="42" t="s">
        <v>501</v>
      </c>
      <c r="AK101" s="38" t="s">
        <v>1097</v>
      </c>
      <c r="AL101" s="38" t="s">
        <v>502</v>
      </c>
      <c r="AM101" s="38"/>
      <c r="AN101" s="38"/>
      <c r="AO101" s="38"/>
    </row>
    <row r="102" spans="1:41" s="43" customFormat="1" ht="15.6" x14ac:dyDescent="0.3">
      <c r="A102" s="37">
        <v>92</v>
      </c>
      <c r="B102" s="38" t="s">
        <v>503</v>
      </c>
      <c r="C102" s="38" t="s">
        <v>504</v>
      </c>
      <c r="D102" s="38">
        <v>500325834</v>
      </c>
      <c r="E102" s="39" t="s">
        <v>505</v>
      </c>
      <c r="F102" s="37">
        <v>201752</v>
      </c>
      <c r="G102" s="38" t="s">
        <v>51</v>
      </c>
      <c r="H102" s="37" t="s">
        <v>52</v>
      </c>
      <c r="I102" s="38" t="s">
        <v>97</v>
      </c>
      <c r="J102" s="40">
        <v>44501</v>
      </c>
      <c r="K102" s="40">
        <v>33479</v>
      </c>
      <c r="L102" s="37">
        <v>26</v>
      </c>
      <c r="M102" s="37">
        <v>0</v>
      </c>
      <c r="N102" s="37">
        <v>4</v>
      </c>
      <c r="O102" s="37">
        <v>30</v>
      </c>
      <c r="P102" s="37">
        <v>15000</v>
      </c>
      <c r="Q102" s="37">
        <v>7500</v>
      </c>
      <c r="R102" s="37">
        <v>5138</v>
      </c>
      <c r="S102" s="37">
        <v>0</v>
      </c>
      <c r="T102" s="37">
        <f t="shared" si="4"/>
        <v>27638</v>
      </c>
      <c r="U102" s="37">
        <v>15000</v>
      </c>
      <c r="V102" s="37">
        <v>7500</v>
      </c>
      <c r="W102" s="37">
        <v>5138</v>
      </c>
      <c r="X102" s="37">
        <v>700</v>
      </c>
      <c r="Y102" s="37">
        <v>0</v>
      </c>
      <c r="Z102" s="37">
        <v>0</v>
      </c>
      <c r="AA102" s="37">
        <v>0</v>
      </c>
      <c r="AB102" s="37">
        <v>0</v>
      </c>
      <c r="AC102" s="37">
        <f t="shared" si="5"/>
        <v>28338</v>
      </c>
      <c r="AD102" s="37">
        <v>0</v>
      </c>
      <c r="AE102" s="37">
        <v>1800</v>
      </c>
      <c r="AF102" s="37">
        <v>276</v>
      </c>
      <c r="AG102" s="37">
        <v>0</v>
      </c>
      <c r="AH102" s="37">
        <f t="shared" si="6"/>
        <v>2076</v>
      </c>
      <c r="AI102" s="41">
        <f t="shared" si="7"/>
        <v>26262</v>
      </c>
      <c r="AJ102" s="42" t="s">
        <v>506</v>
      </c>
      <c r="AK102" s="38" t="s">
        <v>1097</v>
      </c>
      <c r="AL102" s="38" t="s">
        <v>507</v>
      </c>
      <c r="AM102" s="38"/>
      <c r="AN102" s="38"/>
      <c r="AO102" s="38"/>
    </row>
    <row r="103" spans="1:41" s="43" customFormat="1" ht="15.6" x14ac:dyDescent="0.3">
      <c r="A103" s="37">
        <v>93</v>
      </c>
      <c r="B103" s="38" t="s">
        <v>508</v>
      </c>
      <c r="C103" s="38" t="s">
        <v>509</v>
      </c>
      <c r="D103" s="38">
        <v>500325779</v>
      </c>
      <c r="E103" s="39" t="s">
        <v>510</v>
      </c>
      <c r="F103" s="37">
        <v>201677</v>
      </c>
      <c r="G103" s="38" t="s">
        <v>51</v>
      </c>
      <c r="H103" s="37" t="s">
        <v>52</v>
      </c>
      <c r="I103" s="38" t="s">
        <v>81</v>
      </c>
      <c r="J103" s="40">
        <v>44501</v>
      </c>
      <c r="K103" s="40">
        <v>28611</v>
      </c>
      <c r="L103" s="37">
        <v>26</v>
      </c>
      <c r="M103" s="37">
        <v>0</v>
      </c>
      <c r="N103" s="37">
        <v>4</v>
      </c>
      <c r="O103" s="37">
        <v>30</v>
      </c>
      <c r="P103" s="37">
        <v>15000</v>
      </c>
      <c r="Q103" s="37">
        <v>7500</v>
      </c>
      <c r="R103" s="37">
        <v>5661</v>
      </c>
      <c r="S103" s="37">
        <v>0</v>
      </c>
      <c r="T103" s="37">
        <f t="shared" si="4"/>
        <v>28161</v>
      </c>
      <c r="U103" s="37">
        <v>15000</v>
      </c>
      <c r="V103" s="37">
        <v>7500</v>
      </c>
      <c r="W103" s="37">
        <v>5661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f t="shared" si="5"/>
        <v>28161</v>
      </c>
      <c r="AD103" s="37">
        <v>0</v>
      </c>
      <c r="AE103" s="37">
        <v>1800</v>
      </c>
      <c r="AF103" s="37">
        <v>2199</v>
      </c>
      <c r="AG103" s="37">
        <v>0</v>
      </c>
      <c r="AH103" s="37">
        <f t="shared" si="6"/>
        <v>3999</v>
      </c>
      <c r="AI103" s="41">
        <f t="shared" si="7"/>
        <v>24162</v>
      </c>
      <c r="AJ103" s="42" t="s">
        <v>511</v>
      </c>
      <c r="AK103" s="38" t="s">
        <v>1097</v>
      </c>
      <c r="AL103" s="38" t="s">
        <v>512</v>
      </c>
      <c r="AM103" s="38"/>
      <c r="AN103" s="38"/>
      <c r="AO103" s="38"/>
    </row>
    <row r="104" spans="1:41" s="43" customFormat="1" ht="15.6" x14ac:dyDescent="0.3">
      <c r="A104" s="37">
        <v>94</v>
      </c>
      <c r="B104" s="38" t="s">
        <v>513</v>
      </c>
      <c r="C104" s="38" t="s">
        <v>514</v>
      </c>
      <c r="D104" s="38">
        <v>500326158</v>
      </c>
      <c r="E104" s="39" t="s">
        <v>515</v>
      </c>
      <c r="F104" s="37">
        <v>201885</v>
      </c>
      <c r="G104" s="38" t="s">
        <v>51</v>
      </c>
      <c r="H104" s="37" t="s">
        <v>52</v>
      </c>
      <c r="I104" s="38" t="s">
        <v>66</v>
      </c>
      <c r="J104" s="40">
        <v>44501</v>
      </c>
      <c r="K104" s="40">
        <v>31415</v>
      </c>
      <c r="L104" s="37">
        <v>26</v>
      </c>
      <c r="M104" s="37">
        <v>0</v>
      </c>
      <c r="N104" s="37">
        <v>4</v>
      </c>
      <c r="O104" s="37">
        <v>30</v>
      </c>
      <c r="P104" s="37">
        <v>15000</v>
      </c>
      <c r="Q104" s="37">
        <v>7500</v>
      </c>
      <c r="R104" s="37">
        <v>5149</v>
      </c>
      <c r="S104" s="37">
        <v>0</v>
      </c>
      <c r="T104" s="37">
        <f t="shared" si="4"/>
        <v>27649</v>
      </c>
      <c r="U104" s="37">
        <v>15000</v>
      </c>
      <c r="V104" s="37">
        <v>7500</v>
      </c>
      <c r="W104" s="37">
        <v>5149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f t="shared" si="5"/>
        <v>27649</v>
      </c>
      <c r="AD104" s="37">
        <v>0</v>
      </c>
      <c r="AE104" s="37">
        <v>1800</v>
      </c>
      <c r="AF104" s="37">
        <v>0</v>
      </c>
      <c r="AG104" s="37">
        <v>0</v>
      </c>
      <c r="AH104" s="37">
        <f t="shared" si="6"/>
        <v>1800</v>
      </c>
      <c r="AI104" s="41">
        <f t="shared" si="7"/>
        <v>25849</v>
      </c>
      <c r="AJ104" s="42" t="s">
        <v>516</v>
      </c>
      <c r="AK104" s="38" t="s">
        <v>1097</v>
      </c>
      <c r="AL104" s="38" t="s">
        <v>517</v>
      </c>
      <c r="AM104" s="38"/>
      <c r="AN104" s="38"/>
      <c r="AO104" s="38"/>
    </row>
    <row r="105" spans="1:41" s="43" customFormat="1" ht="15.6" x14ac:dyDescent="0.3">
      <c r="A105" s="37">
        <v>95</v>
      </c>
      <c r="B105" s="38" t="s">
        <v>518</v>
      </c>
      <c r="C105" s="38" t="s">
        <v>519</v>
      </c>
      <c r="D105" s="38">
        <v>500326128</v>
      </c>
      <c r="E105" s="39" t="s">
        <v>520</v>
      </c>
      <c r="F105" s="37">
        <v>201833</v>
      </c>
      <c r="G105" s="38" t="s">
        <v>59</v>
      </c>
      <c r="H105" s="37" t="s">
        <v>52</v>
      </c>
      <c r="I105" s="38" t="s">
        <v>66</v>
      </c>
      <c r="J105" s="40">
        <v>44501</v>
      </c>
      <c r="K105" s="40">
        <v>33429</v>
      </c>
      <c r="L105" s="37">
        <v>26</v>
      </c>
      <c r="M105" s="37">
        <v>0</v>
      </c>
      <c r="N105" s="37">
        <v>4</v>
      </c>
      <c r="O105" s="37">
        <v>30</v>
      </c>
      <c r="P105" s="37">
        <v>15000</v>
      </c>
      <c r="Q105" s="37">
        <v>7500</v>
      </c>
      <c r="R105" s="37">
        <v>5965</v>
      </c>
      <c r="S105" s="37">
        <v>0</v>
      </c>
      <c r="T105" s="37">
        <f t="shared" si="4"/>
        <v>28465</v>
      </c>
      <c r="U105" s="37">
        <v>15000</v>
      </c>
      <c r="V105" s="37">
        <v>7500</v>
      </c>
      <c r="W105" s="37">
        <v>5965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f t="shared" si="5"/>
        <v>28465</v>
      </c>
      <c r="AD105" s="37">
        <v>0</v>
      </c>
      <c r="AE105" s="37">
        <v>1800</v>
      </c>
      <c r="AF105" s="37">
        <v>0</v>
      </c>
      <c r="AG105" s="37">
        <v>0</v>
      </c>
      <c r="AH105" s="37">
        <f t="shared" si="6"/>
        <v>1800</v>
      </c>
      <c r="AI105" s="41">
        <f t="shared" si="7"/>
        <v>26665</v>
      </c>
      <c r="AJ105" s="42" t="s">
        <v>521</v>
      </c>
      <c r="AK105" s="38" t="s">
        <v>1097</v>
      </c>
      <c r="AL105" s="38" t="s">
        <v>522</v>
      </c>
      <c r="AM105" s="38"/>
      <c r="AN105" s="38"/>
      <c r="AO105" s="38"/>
    </row>
    <row r="106" spans="1:41" s="43" customFormat="1" ht="15.6" x14ac:dyDescent="0.3">
      <c r="A106" s="37">
        <v>96</v>
      </c>
      <c r="B106" s="38" t="s">
        <v>523</v>
      </c>
      <c r="C106" s="38" t="s">
        <v>524</v>
      </c>
      <c r="D106" s="38">
        <v>500326075</v>
      </c>
      <c r="E106" s="39" t="s">
        <v>525</v>
      </c>
      <c r="F106" s="37">
        <v>201691</v>
      </c>
      <c r="G106" s="38" t="s">
        <v>127</v>
      </c>
      <c r="H106" s="37" t="s">
        <v>52</v>
      </c>
      <c r="I106" s="38" t="s">
        <v>60</v>
      </c>
      <c r="J106" s="40">
        <v>44501</v>
      </c>
      <c r="K106" s="40">
        <v>28424</v>
      </c>
      <c r="L106" s="37">
        <v>26</v>
      </c>
      <c r="M106" s="37">
        <v>0</v>
      </c>
      <c r="N106" s="37">
        <v>4</v>
      </c>
      <c r="O106" s="37">
        <v>30</v>
      </c>
      <c r="P106" s="37">
        <v>17032</v>
      </c>
      <c r="Q106" s="37">
        <v>8516</v>
      </c>
      <c r="R106" s="37">
        <v>15670</v>
      </c>
      <c r="S106" s="37">
        <v>0</v>
      </c>
      <c r="T106" s="37">
        <f t="shared" si="4"/>
        <v>41218</v>
      </c>
      <c r="U106" s="37">
        <v>17032</v>
      </c>
      <c r="V106" s="37">
        <v>8516</v>
      </c>
      <c r="W106" s="37">
        <v>15670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f t="shared" si="5"/>
        <v>41218</v>
      </c>
      <c r="AD106" s="37">
        <v>0</v>
      </c>
      <c r="AE106" s="37">
        <v>2044</v>
      </c>
      <c r="AF106" s="37">
        <v>1558</v>
      </c>
      <c r="AG106" s="37">
        <v>0</v>
      </c>
      <c r="AH106" s="37">
        <f t="shared" si="6"/>
        <v>3602</v>
      </c>
      <c r="AI106" s="41">
        <f t="shared" si="7"/>
        <v>37616</v>
      </c>
      <c r="AJ106" s="42" t="s">
        <v>526</v>
      </c>
      <c r="AK106" s="38" t="s">
        <v>1097</v>
      </c>
      <c r="AL106" s="38" t="s">
        <v>527</v>
      </c>
      <c r="AM106" s="38"/>
      <c r="AN106" s="38"/>
      <c r="AO106" s="38"/>
    </row>
    <row r="107" spans="1:41" s="43" customFormat="1" ht="15.6" x14ac:dyDescent="0.3">
      <c r="A107" s="37">
        <v>97</v>
      </c>
      <c r="B107" s="38" t="s">
        <v>528</v>
      </c>
      <c r="C107" s="38" t="s">
        <v>529</v>
      </c>
      <c r="D107" s="38">
        <v>500325752</v>
      </c>
      <c r="E107" s="39" t="s">
        <v>530</v>
      </c>
      <c r="F107" s="37">
        <v>201753</v>
      </c>
      <c r="G107" s="38" t="s">
        <v>59</v>
      </c>
      <c r="H107" s="37" t="s">
        <v>52</v>
      </c>
      <c r="I107" s="38" t="s">
        <v>97</v>
      </c>
      <c r="J107" s="40">
        <v>44501</v>
      </c>
      <c r="K107" s="40">
        <v>28508</v>
      </c>
      <c r="L107" s="37">
        <v>26</v>
      </c>
      <c r="M107" s="37">
        <v>0</v>
      </c>
      <c r="N107" s="37">
        <v>4</v>
      </c>
      <c r="O107" s="37">
        <v>30</v>
      </c>
      <c r="P107" s="37">
        <v>15000</v>
      </c>
      <c r="Q107" s="37">
        <v>7500</v>
      </c>
      <c r="R107" s="37">
        <v>5964</v>
      </c>
      <c r="S107" s="37">
        <v>0</v>
      </c>
      <c r="T107" s="37">
        <f t="shared" si="4"/>
        <v>28464</v>
      </c>
      <c r="U107" s="37">
        <v>15000</v>
      </c>
      <c r="V107" s="37">
        <v>7500</v>
      </c>
      <c r="W107" s="37">
        <v>5964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f t="shared" si="5"/>
        <v>28464</v>
      </c>
      <c r="AD107" s="37">
        <v>0</v>
      </c>
      <c r="AE107" s="37">
        <v>1800</v>
      </c>
      <c r="AF107" s="37">
        <v>2199</v>
      </c>
      <c r="AG107" s="37">
        <v>0</v>
      </c>
      <c r="AH107" s="37">
        <f t="shared" si="6"/>
        <v>3999</v>
      </c>
      <c r="AI107" s="41">
        <f t="shared" si="7"/>
        <v>24465</v>
      </c>
      <c r="AJ107" s="42" t="s">
        <v>531</v>
      </c>
      <c r="AK107" s="38" t="s">
        <v>1097</v>
      </c>
      <c r="AL107" s="38" t="s">
        <v>532</v>
      </c>
      <c r="AM107" s="38"/>
      <c r="AN107" s="38"/>
      <c r="AO107" s="38"/>
    </row>
    <row r="108" spans="1:41" s="43" customFormat="1" ht="15.6" x14ac:dyDescent="0.3">
      <c r="A108" s="37">
        <v>98</v>
      </c>
      <c r="B108" s="38" t="s">
        <v>533</v>
      </c>
      <c r="C108" s="38" t="s">
        <v>534</v>
      </c>
      <c r="D108" s="38">
        <v>500325813</v>
      </c>
      <c r="E108" s="39" t="s">
        <v>535</v>
      </c>
      <c r="F108" s="37">
        <v>201735</v>
      </c>
      <c r="G108" s="38" t="s">
        <v>51</v>
      </c>
      <c r="H108" s="37" t="s">
        <v>52</v>
      </c>
      <c r="I108" s="38" t="s">
        <v>97</v>
      </c>
      <c r="J108" s="40">
        <v>44501</v>
      </c>
      <c r="K108" s="40">
        <v>30370</v>
      </c>
      <c r="L108" s="37">
        <v>26</v>
      </c>
      <c r="M108" s="37">
        <v>0</v>
      </c>
      <c r="N108" s="37">
        <v>4</v>
      </c>
      <c r="O108" s="37">
        <v>30</v>
      </c>
      <c r="P108" s="37">
        <v>15000</v>
      </c>
      <c r="Q108" s="37">
        <v>7500</v>
      </c>
      <c r="R108" s="37">
        <v>8454</v>
      </c>
      <c r="S108" s="37">
        <v>0</v>
      </c>
      <c r="T108" s="37">
        <f t="shared" si="4"/>
        <v>30954</v>
      </c>
      <c r="U108" s="37">
        <v>15000</v>
      </c>
      <c r="V108" s="37">
        <v>7500</v>
      </c>
      <c r="W108" s="37">
        <v>8454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f t="shared" si="5"/>
        <v>30954</v>
      </c>
      <c r="AD108" s="37">
        <v>0</v>
      </c>
      <c r="AE108" s="37">
        <v>1800</v>
      </c>
      <c r="AF108" s="37">
        <v>0</v>
      </c>
      <c r="AG108" s="37">
        <v>0</v>
      </c>
      <c r="AH108" s="37">
        <f t="shared" si="6"/>
        <v>1800</v>
      </c>
      <c r="AI108" s="41">
        <f t="shared" si="7"/>
        <v>29154</v>
      </c>
      <c r="AJ108" s="42" t="s">
        <v>536</v>
      </c>
      <c r="AK108" s="38" t="s">
        <v>1097</v>
      </c>
      <c r="AL108" s="38" t="s">
        <v>537</v>
      </c>
      <c r="AM108" s="38"/>
      <c r="AN108" s="38"/>
      <c r="AO108" s="38"/>
    </row>
    <row r="109" spans="1:41" s="43" customFormat="1" ht="15.6" x14ac:dyDescent="0.3">
      <c r="A109" s="37">
        <v>99</v>
      </c>
      <c r="B109" s="38" t="s">
        <v>533</v>
      </c>
      <c r="C109" s="38" t="s">
        <v>538</v>
      </c>
      <c r="D109" s="38">
        <v>500326096</v>
      </c>
      <c r="E109" s="39" t="s">
        <v>539</v>
      </c>
      <c r="F109" s="37">
        <v>201756</v>
      </c>
      <c r="G109" s="38" t="s">
        <v>51</v>
      </c>
      <c r="H109" s="37" t="s">
        <v>52</v>
      </c>
      <c r="I109" s="38" t="s">
        <v>53</v>
      </c>
      <c r="J109" s="40">
        <v>44501</v>
      </c>
      <c r="K109" s="40">
        <v>28605</v>
      </c>
      <c r="L109" s="37">
        <v>26</v>
      </c>
      <c r="M109" s="37">
        <v>0</v>
      </c>
      <c r="N109" s="37">
        <v>4</v>
      </c>
      <c r="O109" s="37">
        <v>30</v>
      </c>
      <c r="P109" s="37">
        <v>15000</v>
      </c>
      <c r="Q109" s="37">
        <v>7500</v>
      </c>
      <c r="R109" s="37">
        <v>6889</v>
      </c>
      <c r="S109" s="37">
        <v>0</v>
      </c>
      <c r="T109" s="37">
        <f t="shared" si="4"/>
        <v>29389</v>
      </c>
      <c r="U109" s="37">
        <v>15000</v>
      </c>
      <c r="V109" s="37">
        <v>7500</v>
      </c>
      <c r="W109" s="37">
        <v>6889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f t="shared" si="5"/>
        <v>29389</v>
      </c>
      <c r="AD109" s="37">
        <v>0</v>
      </c>
      <c r="AE109" s="37">
        <v>1800</v>
      </c>
      <c r="AF109" s="37">
        <v>0</v>
      </c>
      <c r="AG109" s="37">
        <v>0</v>
      </c>
      <c r="AH109" s="37">
        <f t="shared" si="6"/>
        <v>1800</v>
      </c>
      <c r="AI109" s="41">
        <f t="shared" si="7"/>
        <v>27589</v>
      </c>
      <c r="AJ109" s="42" t="s">
        <v>540</v>
      </c>
      <c r="AK109" s="38" t="s">
        <v>1097</v>
      </c>
      <c r="AL109" s="38" t="s">
        <v>541</v>
      </c>
      <c r="AM109" s="38"/>
      <c r="AN109" s="38"/>
      <c r="AO109" s="38"/>
    </row>
    <row r="110" spans="1:41" s="43" customFormat="1" ht="15.6" x14ac:dyDescent="0.3">
      <c r="A110" s="37">
        <v>100</v>
      </c>
      <c r="B110" s="38" t="s">
        <v>533</v>
      </c>
      <c r="C110" s="38" t="s">
        <v>542</v>
      </c>
      <c r="D110" s="38">
        <v>500325856</v>
      </c>
      <c r="E110" s="39" t="s">
        <v>543</v>
      </c>
      <c r="F110" s="37">
        <v>201813</v>
      </c>
      <c r="G110" s="38" t="s">
        <v>51</v>
      </c>
      <c r="H110" s="37" t="s">
        <v>52</v>
      </c>
      <c r="I110" s="38" t="s">
        <v>60</v>
      </c>
      <c r="J110" s="40">
        <v>44501</v>
      </c>
      <c r="K110" s="40">
        <v>31413</v>
      </c>
      <c r="L110" s="37">
        <v>26</v>
      </c>
      <c r="M110" s="37">
        <v>0</v>
      </c>
      <c r="N110" s="37">
        <v>4</v>
      </c>
      <c r="O110" s="37">
        <v>30</v>
      </c>
      <c r="P110" s="37">
        <v>15000</v>
      </c>
      <c r="Q110" s="37">
        <v>7500</v>
      </c>
      <c r="R110" s="37">
        <v>5270</v>
      </c>
      <c r="S110" s="37">
        <v>0</v>
      </c>
      <c r="T110" s="37">
        <f t="shared" si="4"/>
        <v>27770</v>
      </c>
      <c r="U110" s="37">
        <v>15000</v>
      </c>
      <c r="V110" s="37">
        <v>7500</v>
      </c>
      <c r="W110" s="37">
        <v>5270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f t="shared" si="5"/>
        <v>27770</v>
      </c>
      <c r="AD110" s="37">
        <v>0</v>
      </c>
      <c r="AE110" s="37">
        <v>1800</v>
      </c>
      <c r="AF110" s="37">
        <v>1558</v>
      </c>
      <c r="AG110" s="37">
        <v>0</v>
      </c>
      <c r="AH110" s="37">
        <f t="shared" si="6"/>
        <v>3358</v>
      </c>
      <c r="AI110" s="41">
        <f t="shared" si="7"/>
        <v>24412</v>
      </c>
      <c r="AJ110" s="42" t="s">
        <v>544</v>
      </c>
      <c r="AK110" s="38" t="s">
        <v>1097</v>
      </c>
      <c r="AL110" s="38" t="s">
        <v>545</v>
      </c>
      <c r="AM110" s="38"/>
      <c r="AN110" s="38"/>
      <c r="AO110" s="38"/>
    </row>
    <row r="111" spans="1:41" s="43" customFormat="1" ht="15.6" x14ac:dyDescent="0.3">
      <c r="A111" s="37">
        <v>101</v>
      </c>
      <c r="B111" s="38" t="s">
        <v>546</v>
      </c>
      <c r="C111" s="38" t="s">
        <v>547</v>
      </c>
      <c r="D111" s="38">
        <v>500325804</v>
      </c>
      <c r="E111" s="39" t="s">
        <v>548</v>
      </c>
      <c r="F111" s="37">
        <v>201718</v>
      </c>
      <c r="G111" s="38" t="s">
        <v>59</v>
      </c>
      <c r="H111" s="37" t="s">
        <v>52</v>
      </c>
      <c r="I111" s="38" t="s">
        <v>97</v>
      </c>
      <c r="J111" s="40">
        <v>44501</v>
      </c>
      <c r="K111" s="40">
        <v>33565</v>
      </c>
      <c r="L111" s="37">
        <v>26</v>
      </c>
      <c r="M111" s="37">
        <v>0</v>
      </c>
      <c r="N111" s="37">
        <v>4</v>
      </c>
      <c r="O111" s="37">
        <v>30</v>
      </c>
      <c r="P111" s="37">
        <v>15000</v>
      </c>
      <c r="Q111" s="37">
        <v>7500</v>
      </c>
      <c r="R111" s="37">
        <v>4562</v>
      </c>
      <c r="S111" s="37">
        <v>0</v>
      </c>
      <c r="T111" s="37">
        <f t="shared" si="4"/>
        <v>27062</v>
      </c>
      <c r="U111" s="37">
        <v>15000</v>
      </c>
      <c r="V111" s="37">
        <v>7500</v>
      </c>
      <c r="W111" s="37">
        <v>4562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f t="shared" si="5"/>
        <v>27062</v>
      </c>
      <c r="AD111" s="37">
        <v>0</v>
      </c>
      <c r="AE111" s="37">
        <v>1800</v>
      </c>
      <c r="AF111" s="37">
        <v>1558</v>
      </c>
      <c r="AG111" s="37">
        <v>0</v>
      </c>
      <c r="AH111" s="37">
        <f t="shared" si="6"/>
        <v>3358</v>
      </c>
      <c r="AI111" s="41">
        <f t="shared" si="7"/>
        <v>23704</v>
      </c>
      <c r="AJ111" s="42" t="s">
        <v>549</v>
      </c>
      <c r="AK111" s="38" t="s">
        <v>1097</v>
      </c>
      <c r="AL111" s="38" t="s">
        <v>550</v>
      </c>
      <c r="AM111" s="38"/>
      <c r="AN111" s="38"/>
      <c r="AO111" s="38"/>
    </row>
    <row r="112" spans="1:41" s="43" customFormat="1" ht="15.6" x14ac:dyDescent="0.3">
      <c r="A112" s="37">
        <v>102</v>
      </c>
      <c r="B112" s="38" t="s">
        <v>551</v>
      </c>
      <c r="C112" s="38" t="s">
        <v>552</v>
      </c>
      <c r="D112" s="38">
        <v>500325791</v>
      </c>
      <c r="E112" s="39" t="s">
        <v>553</v>
      </c>
      <c r="F112" s="37">
        <v>201695</v>
      </c>
      <c r="G112" s="38" t="s">
        <v>51</v>
      </c>
      <c r="H112" s="37" t="s">
        <v>52</v>
      </c>
      <c r="I112" s="38" t="s">
        <v>81</v>
      </c>
      <c r="J112" s="40">
        <v>44501</v>
      </c>
      <c r="K112" s="40">
        <v>32940</v>
      </c>
      <c r="L112" s="37">
        <v>26</v>
      </c>
      <c r="M112" s="37">
        <v>0</v>
      </c>
      <c r="N112" s="37">
        <v>4</v>
      </c>
      <c r="O112" s="37">
        <v>30</v>
      </c>
      <c r="P112" s="37">
        <v>15000</v>
      </c>
      <c r="Q112" s="37">
        <v>7500</v>
      </c>
      <c r="R112" s="37">
        <v>3365</v>
      </c>
      <c r="S112" s="37">
        <v>0</v>
      </c>
      <c r="T112" s="37">
        <f t="shared" si="4"/>
        <v>25865</v>
      </c>
      <c r="U112" s="37">
        <v>15000</v>
      </c>
      <c r="V112" s="37">
        <v>7500</v>
      </c>
      <c r="W112" s="37">
        <v>3365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f t="shared" si="5"/>
        <v>25865</v>
      </c>
      <c r="AD112" s="37">
        <v>0</v>
      </c>
      <c r="AE112" s="37">
        <v>1800</v>
      </c>
      <c r="AF112" s="37">
        <v>1558</v>
      </c>
      <c r="AG112" s="37">
        <v>0</v>
      </c>
      <c r="AH112" s="37">
        <f t="shared" si="6"/>
        <v>3358</v>
      </c>
      <c r="AI112" s="41">
        <f t="shared" si="7"/>
        <v>22507</v>
      </c>
      <c r="AJ112" s="42" t="s">
        <v>554</v>
      </c>
      <c r="AK112" s="38" t="s">
        <v>1097</v>
      </c>
      <c r="AL112" s="38" t="s">
        <v>555</v>
      </c>
      <c r="AM112" s="38"/>
      <c r="AN112" s="38"/>
      <c r="AO112" s="38"/>
    </row>
    <row r="113" spans="1:41" s="43" customFormat="1" ht="15.6" x14ac:dyDescent="0.3">
      <c r="A113" s="37">
        <v>103</v>
      </c>
      <c r="B113" s="38" t="s">
        <v>556</v>
      </c>
      <c r="C113" s="38" t="s">
        <v>315</v>
      </c>
      <c r="D113" s="38">
        <v>500326200</v>
      </c>
      <c r="E113" s="39" t="s">
        <v>557</v>
      </c>
      <c r="F113" s="37">
        <v>105314</v>
      </c>
      <c r="G113" s="38" t="s">
        <v>59</v>
      </c>
      <c r="H113" s="37" t="s">
        <v>52</v>
      </c>
      <c r="I113" s="38" t="s">
        <v>53</v>
      </c>
      <c r="J113" s="40" t="s">
        <v>558</v>
      </c>
      <c r="K113" s="40">
        <v>33156</v>
      </c>
      <c r="L113" s="37">
        <v>26</v>
      </c>
      <c r="M113" s="37">
        <v>0</v>
      </c>
      <c r="N113" s="37">
        <v>4</v>
      </c>
      <c r="O113" s="37">
        <v>30</v>
      </c>
      <c r="P113" s="37">
        <v>11150</v>
      </c>
      <c r="Q113" s="37">
        <v>5575</v>
      </c>
      <c r="R113" s="37">
        <v>2268</v>
      </c>
      <c r="S113" s="37">
        <v>0</v>
      </c>
      <c r="T113" s="37">
        <f t="shared" si="4"/>
        <v>18993</v>
      </c>
      <c r="U113" s="37">
        <v>11150</v>
      </c>
      <c r="V113" s="37">
        <v>5575</v>
      </c>
      <c r="W113" s="37">
        <v>2268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f t="shared" si="5"/>
        <v>18993</v>
      </c>
      <c r="AD113" s="37">
        <v>126</v>
      </c>
      <c r="AE113" s="37">
        <v>1338</v>
      </c>
      <c r="AF113" s="37">
        <v>0</v>
      </c>
      <c r="AG113" s="37">
        <v>0</v>
      </c>
      <c r="AH113" s="37">
        <f t="shared" si="6"/>
        <v>1464</v>
      </c>
      <c r="AI113" s="41">
        <f t="shared" si="7"/>
        <v>17529</v>
      </c>
      <c r="AJ113" s="42" t="s">
        <v>559</v>
      </c>
      <c r="AK113" s="42" t="s">
        <v>1102</v>
      </c>
      <c r="AL113" s="38" t="s">
        <v>560</v>
      </c>
      <c r="AM113" s="38"/>
      <c r="AN113" s="38"/>
      <c r="AO113" s="38"/>
    </row>
    <row r="114" spans="1:41" s="43" customFormat="1" ht="15.6" x14ac:dyDescent="0.3">
      <c r="A114" s="37">
        <v>104</v>
      </c>
      <c r="B114" s="38" t="s">
        <v>561</v>
      </c>
      <c r="C114" s="38" t="s">
        <v>562</v>
      </c>
      <c r="D114" s="38">
        <v>213210102</v>
      </c>
      <c r="E114" s="39" t="s">
        <v>563</v>
      </c>
      <c r="F114" s="37">
        <v>201862</v>
      </c>
      <c r="G114" s="38" t="s">
        <v>51</v>
      </c>
      <c r="H114" s="37" t="s">
        <v>52</v>
      </c>
      <c r="I114" s="38" t="s">
        <v>60</v>
      </c>
      <c r="J114" s="40">
        <v>44501</v>
      </c>
      <c r="K114" s="40">
        <v>34584</v>
      </c>
      <c r="L114" s="37">
        <v>26</v>
      </c>
      <c r="M114" s="37">
        <v>0</v>
      </c>
      <c r="N114" s="37">
        <v>4</v>
      </c>
      <c r="O114" s="37">
        <v>30</v>
      </c>
      <c r="P114" s="37">
        <v>15000</v>
      </c>
      <c r="Q114" s="37">
        <v>6316</v>
      </c>
      <c r="R114" s="37">
        <v>2989</v>
      </c>
      <c r="S114" s="37">
        <v>0</v>
      </c>
      <c r="T114" s="37">
        <f t="shared" si="4"/>
        <v>24305</v>
      </c>
      <c r="U114" s="37">
        <v>15000</v>
      </c>
      <c r="V114" s="37">
        <v>6316</v>
      </c>
      <c r="W114" s="37">
        <v>2989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f t="shared" si="5"/>
        <v>24305</v>
      </c>
      <c r="AD114" s="37">
        <v>0</v>
      </c>
      <c r="AE114" s="37">
        <v>1800</v>
      </c>
      <c r="AF114" s="37">
        <v>2199</v>
      </c>
      <c r="AG114" s="37">
        <v>0</v>
      </c>
      <c r="AH114" s="37">
        <f t="shared" si="6"/>
        <v>3999</v>
      </c>
      <c r="AI114" s="41">
        <f t="shared" si="7"/>
        <v>20306</v>
      </c>
      <c r="AJ114" s="42" t="s">
        <v>564</v>
      </c>
      <c r="AK114" s="38" t="s">
        <v>1097</v>
      </c>
      <c r="AL114" s="38" t="s">
        <v>565</v>
      </c>
      <c r="AM114" s="38"/>
      <c r="AN114" s="38"/>
      <c r="AO114" s="38"/>
    </row>
    <row r="115" spans="1:41" s="43" customFormat="1" ht="15.6" x14ac:dyDescent="0.3">
      <c r="A115" s="37">
        <v>105</v>
      </c>
      <c r="B115" s="38" t="s">
        <v>566</v>
      </c>
      <c r="C115" s="38" t="s">
        <v>567</v>
      </c>
      <c r="D115" s="38">
        <v>500326134</v>
      </c>
      <c r="E115" s="39" t="s">
        <v>568</v>
      </c>
      <c r="F115" s="37">
        <v>201835</v>
      </c>
      <c r="G115" s="38" t="s">
        <v>59</v>
      </c>
      <c r="H115" s="37" t="s">
        <v>52</v>
      </c>
      <c r="I115" s="38" t="s">
        <v>66</v>
      </c>
      <c r="J115" s="40">
        <v>44501</v>
      </c>
      <c r="K115" s="40">
        <v>30472</v>
      </c>
      <c r="L115" s="37">
        <v>26</v>
      </c>
      <c r="M115" s="37">
        <v>0</v>
      </c>
      <c r="N115" s="37">
        <v>4</v>
      </c>
      <c r="O115" s="37">
        <v>30</v>
      </c>
      <c r="P115" s="37">
        <v>15000</v>
      </c>
      <c r="Q115" s="37">
        <v>7500</v>
      </c>
      <c r="R115" s="37">
        <v>5439</v>
      </c>
      <c r="S115" s="37">
        <v>0</v>
      </c>
      <c r="T115" s="37">
        <f t="shared" si="4"/>
        <v>27939</v>
      </c>
      <c r="U115" s="37">
        <v>15000</v>
      </c>
      <c r="V115" s="37">
        <v>7500</v>
      </c>
      <c r="W115" s="37">
        <v>5439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f t="shared" si="5"/>
        <v>27939</v>
      </c>
      <c r="AD115" s="37">
        <v>0</v>
      </c>
      <c r="AE115" s="37">
        <v>1800</v>
      </c>
      <c r="AF115" s="37">
        <v>2199</v>
      </c>
      <c r="AG115" s="37">
        <v>0</v>
      </c>
      <c r="AH115" s="37">
        <f t="shared" si="6"/>
        <v>3999</v>
      </c>
      <c r="AI115" s="41">
        <f t="shared" si="7"/>
        <v>23940</v>
      </c>
      <c r="AJ115" s="42" t="s">
        <v>569</v>
      </c>
      <c r="AK115" s="38" t="s">
        <v>1097</v>
      </c>
      <c r="AL115" s="38" t="s">
        <v>570</v>
      </c>
      <c r="AM115" s="38"/>
      <c r="AN115" s="38"/>
      <c r="AO115" s="38"/>
    </row>
    <row r="116" spans="1:41" s="43" customFormat="1" ht="15.6" x14ac:dyDescent="0.3">
      <c r="A116" s="37">
        <v>106</v>
      </c>
      <c r="B116" s="38" t="s">
        <v>571</v>
      </c>
      <c r="C116" s="38" t="s">
        <v>572</v>
      </c>
      <c r="D116" s="38">
        <v>500325848</v>
      </c>
      <c r="E116" s="39" t="s">
        <v>573</v>
      </c>
      <c r="F116" s="37">
        <v>201877</v>
      </c>
      <c r="G116" s="38" t="s">
        <v>574</v>
      </c>
      <c r="H116" s="37" t="s">
        <v>52</v>
      </c>
      <c r="I116" s="38" t="s">
        <v>66</v>
      </c>
      <c r="J116" s="40">
        <v>44501</v>
      </c>
      <c r="K116" s="40">
        <v>31152</v>
      </c>
      <c r="L116" s="37">
        <v>26</v>
      </c>
      <c r="M116" s="37">
        <v>0</v>
      </c>
      <c r="N116" s="37">
        <v>4</v>
      </c>
      <c r="O116" s="37">
        <v>30</v>
      </c>
      <c r="P116" s="37">
        <v>15000</v>
      </c>
      <c r="Q116" s="37">
        <v>7500</v>
      </c>
      <c r="R116" s="37">
        <v>12574</v>
      </c>
      <c r="S116" s="37">
        <v>0</v>
      </c>
      <c r="T116" s="37">
        <f t="shared" si="4"/>
        <v>35074</v>
      </c>
      <c r="U116" s="37">
        <v>15000</v>
      </c>
      <c r="V116" s="37">
        <v>7500</v>
      </c>
      <c r="W116" s="37">
        <v>12574</v>
      </c>
      <c r="X116" s="37">
        <v>2000</v>
      </c>
      <c r="Y116" s="37">
        <v>0</v>
      </c>
      <c r="Z116" s="37">
        <v>0</v>
      </c>
      <c r="AA116" s="37">
        <v>0</v>
      </c>
      <c r="AB116" s="37">
        <v>0</v>
      </c>
      <c r="AC116" s="37">
        <f t="shared" si="5"/>
        <v>37074</v>
      </c>
      <c r="AD116" s="37">
        <v>0</v>
      </c>
      <c r="AE116" s="37">
        <v>1800</v>
      </c>
      <c r="AF116" s="37">
        <v>0</v>
      </c>
      <c r="AG116" s="37">
        <v>0</v>
      </c>
      <c r="AH116" s="37">
        <f t="shared" si="6"/>
        <v>1800</v>
      </c>
      <c r="AI116" s="41">
        <f t="shared" si="7"/>
        <v>35274</v>
      </c>
      <c r="AJ116" s="42" t="s">
        <v>575</v>
      </c>
      <c r="AK116" s="38" t="s">
        <v>1097</v>
      </c>
      <c r="AL116" s="38" t="s">
        <v>576</v>
      </c>
      <c r="AM116" s="38"/>
      <c r="AN116" s="38"/>
      <c r="AO116" s="38"/>
    </row>
    <row r="117" spans="1:41" s="43" customFormat="1" ht="15.6" x14ac:dyDescent="0.3">
      <c r="A117" s="37">
        <v>107</v>
      </c>
      <c r="B117" s="38" t="s">
        <v>577</v>
      </c>
      <c r="C117" s="38" t="s">
        <v>578</v>
      </c>
      <c r="D117" s="38">
        <v>500326090</v>
      </c>
      <c r="E117" s="39" t="s">
        <v>579</v>
      </c>
      <c r="F117" s="37">
        <v>201758</v>
      </c>
      <c r="G117" s="38" t="s">
        <v>59</v>
      </c>
      <c r="H117" s="37" t="s">
        <v>52</v>
      </c>
      <c r="I117" s="38" t="s">
        <v>53</v>
      </c>
      <c r="J117" s="40">
        <v>44501</v>
      </c>
      <c r="K117" s="40">
        <v>33877</v>
      </c>
      <c r="L117" s="37">
        <v>26</v>
      </c>
      <c r="M117" s="37">
        <v>0</v>
      </c>
      <c r="N117" s="37">
        <v>4</v>
      </c>
      <c r="O117" s="37">
        <v>30</v>
      </c>
      <c r="P117" s="37">
        <v>15000</v>
      </c>
      <c r="Q117" s="37">
        <v>7500</v>
      </c>
      <c r="R117" s="37">
        <v>5439</v>
      </c>
      <c r="S117" s="37">
        <v>0</v>
      </c>
      <c r="T117" s="37">
        <f t="shared" si="4"/>
        <v>27939</v>
      </c>
      <c r="U117" s="37">
        <v>15000</v>
      </c>
      <c r="V117" s="37">
        <v>7500</v>
      </c>
      <c r="W117" s="37">
        <v>5439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f t="shared" si="5"/>
        <v>27939</v>
      </c>
      <c r="AD117" s="37">
        <v>0</v>
      </c>
      <c r="AE117" s="37">
        <v>1800</v>
      </c>
      <c r="AF117" s="37">
        <v>1558</v>
      </c>
      <c r="AG117" s="37">
        <v>0</v>
      </c>
      <c r="AH117" s="37">
        <f t="shared" si="6"/>
        <v>3358</v>
      </c>
      <c r="AI117" s="41">
        <f t="shared" si="7"/>
        <v>24581</v>
      </c>
      <c r="AJ117" s="42" t="s">
        <v>580</v>
      </c>
      <c r="AK117" s="38" t="s">
        <v>1097</v>
      </c>
      <c r="AL117" s="38" t="s">
        <v>581</v>
      </c>
      <c r="AM117" s="38"/>
      <c r="AN117" s="38"/>
      <c r="AO117" s="38"/>
    </row>
    <row r="118" spans="1:41" s="43" customFormat="1" ht="15.6" x14ac:dyDescent="0.3">
      <c r="A118" s="37">
        <v>108</v>
      </c>
      <c r="B118" s="38" t="s">
        <v>582</v>
      </c>
      <c r="C118" s="38" t="s">
        <v>583</v>
      </c>
      <c r="D118" s="38">
        <v>500325757</v>
      </c>
      <c r="E118" s="39" t="s">
        <v>584</v>
      </c>
      <c r="F118" s="37">
        <v>201719</v>
      </c>
      <c r="G118" s="38" t="s">
        <v>51</v>
      </c>
      <c r="H118" s="37" t="s">
        <v>52</v>
      </c>
      <c r="I118" s="38" t="s">
        <v>97</v>
      </c>
      <c r="J118" s="40">
        <v>44501</v>
      </c>
      <c r="K118" s="40">
        <v>28965</v>
      </c>
      <c r="L118" s="37">
        <v>26</v>
      </c>
      <c r="M118" s="37">
        <v>0</v>
      </c>
      <c r="N118" s="37">
        <v>4</v>
      </c>
      <c r="O118" s="37">
        <v>30</v>
      </c>
      <c r="P118" s="37">
        <v>15000</v>
      </c>
      <c r="Q118" s="37">
        <v>7500</v>
      </c>
      <c r="R118" s="37">
        <v>8244</v>
      </c>
      <c r="S118" s="37">
        <v>0</v>
      </c>
      <c r="T118" s="37">
        <f t="shared" si="4"/>
        <v>30744</v>
      </c>
      <c r="U118" s="37">
        <v>15000</v>
      </c>
      <c r="V118" s="37">
        <v>7500</v>
      </c>
      <c r="W118" s="37">
        <v>8244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f t="shared" si="5"/>
        <v>30744</v>
      </c>
      <c r="AD118" s="37">
        <v>0</v>
      </c>
      <c r="AE118" s="37">
        <v>1800</v>
      </c>
      <c r="AF118" s="37">
        <v>0</v>
      </c>
      <c r="AG118" s="37">
        <v>0</v>
      </c>
      <c r="AH118" s="37">
        <f t="shared" si="6"/>
        <v>1800</v>
      </c>
      <c r="AI118" s="41">
        <f t="shared" si="7"/>
        <v>28944</v>
      </c>
      <c r="AJ118" s="42" t="s">
        <v>585</v>
      </c>
      <c r="AK118" s="38" t="s">
        <v>1097</v>
      </c>
      <c r="AL118" s="38" t="s">
        <v>586</v>
      </c>
      <c r="AM118" s="38"/>
      <c r="AN118" s="38"/>
      <c r="AO118" s="38"/>
    </row>
    <row r="119" spans="1:41" s="43" customFormat="1" ht="15.6" x14ac:dyDescent="0.3">
      <c r="A119" s="37">
        <v>109</v>
      </c>
      <c r="B119" s="38" t="s">
        <v>587</v>
      </c>
      <c r="C119" s="38" t="s">
        <v>588</v>
      </c>
      <c r="D119" s="38">
        <v>500325794</v>
      </c>
      <c r="E119" s="39" t="s">
        <v>589</v>
      </c>
      <c r="F119" s="37">
        <v>201747</v>
      </c>
      <c r="G119" s="38" t="s">
        <v>59</v>
      </c>
      <c r="H119" s="37" t="s">
        <v>52</v>
      </c>
      <c r="I119" s="38" t="s">
        <v>97</v>
      </c>
      <c r="J119" s="40">
        <v>44501</v>
      </c>
      <c r="K119" s="40">
        <v>31063</v>
      </c>
      <c r="L119" s="37">
        <v>26</v>
      </c>
      <c r="M119" s="37">
        <v>0</v>
      </c>
      <c r="N119" s="37">
        <v>4</v>
      </c>
      <c r="O119" s="37">
        <v>30</v>
      </c>
      <c r="P119" s="37">
        <v>15000</v>
      </c>
      <c r="Q119" s="37">
        <v>7500</v>
      </c>
      <c r="R119" s="37">
        <v>7149</v>
      </c>
      <c r="S119" s="37">
        <v>0</v>
      </c>
      <c r="T119" s="37">
        <f t="shared" si="4"/>
        <v>29649</v>
      </c>
      <c r="U119" s="37">
        <v>15000</v>
      </c>
      <c r="V119" s="37">
        <v>7500</v>
      </c>
      <c r="W119" s="37">
        <v>7149</v>
      </c>
      <c r="X119" s="37">
        <v>700</v>
      </c>
      <c r="Y119" s="37">
        <v>0</v>
      </c>
      <c r="Z119" s="37">
        <v>0</v>
      </c>
      <c r="AA119" s="37">
        <v>0</v>
      </c>
      <c r="AB119" s="37">
        <v>0</v>
      </c>
      <c r="AC119" s="37">
        <f t="shared" si="5"/>
        <v>30349</v>
      </c>
      <c r="AD119" s="37">
        <v>0</v>
      </c>
      <c r="AE119" s="37">
        <v>1800</v>
      </c>
      <c r="AF119" s="37">
        <v>0</v>
      </c>
      <c r="AG119" s="37">
        <v>0</v>
      </c>
      <c r="AH119" s="37">
        <f t="shared" si="6"/>
        <v>1800</v>
      </c>
      <c r="AI119" s="41">
        <f t="shared" si="7"/>
        <v>28549</v>
      </c>
      <c r="AJ119" s="42" t="s">
        <v>590</v>
      </c>
      <c r="AK119" s="38" t="s">
        <v>1097</v>
      </c>
      <c r="AL119" s="38" t="s">
        <v>591</v>
      </c>
      <c r="AM119" s="38"/>
      <c r="AN119" s="38"/>
      <c r="AO119" s="38"/>
    </row>
    <row r="120" spans="1:41" s="43" customFormat="1" ht="15.6" x14ac:dyDescent="0.3">
      <c r="A120" s="37">
        <v>110</v>
      </c>
      <c r="B120" s="38" t="s">
        <v>592</v>
      </c>
      <c r="C120" s="38" t="s">
        <v>593</v>
      </c>
      <c r="D120" s="38">
        <v>500326161</v>
      </c>
      <c r="E120" s="39" t="s">
        <v>594</v>
      </c>
      <c r="F120" s="37">
        <v>201839</v>
      </c>
      <c r="G120" s="38" t="s">
        <v>51</v>
      </c>
      <c r="H120" s="37" t="s">
        <v>52</v>
      </c>
      <c r="I120" s="38" t="s">
        <v>66</v>
      </c>
      <c r="J120" s="40">
        <v>44501</v>
      </c>
      <c r="K120" s="40">
        <v>29495</v>
      </c>
      <c r="L120" s="37">
        <v>26</v>
      </c>
      <c r="M120" s="37">
        <v>0</v>
      </c>
      <c r="N120" s="37">
        <v>4</v>
      </c>
      <c r="O120" s="37">
        <v>30</v>
      </c>
      <c r="P120" s="37">
        <v>15000</v>
      </c>
      <c r="Q120" s="37">
        <v>7500</v>
      </c>
      <c r="R120" s="37">
        <v>5784</v>
      </c>
      <c r="S120" s="37">
        <v>0</v>
      </c>
      <c r="T120" s="37">
        <f t="shared" si="4"/>
        <v>28284</v>
      </c>
      <c r="U120" s="37">
        <v>15000</v>
      </c>
      <c r="V120" s="37">
        <v>7500</v>
      </c>
      <c r="W120" s="37">
        <v>5784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f t="shared" si="5"/>
        <v>28284</v>
      </c>
      <c r="AD120" s="37">
        <v>0</v>
      </c>
      <c r="AE120" s="37">
        <v>1800</v>
      </c>
      <c r="AF120" s="37">
        <v>0</v>
      </c>
      <c r="AG120" s="37">
        <v>0</v>
      </c>
      <c r="AH120" s="37">
        <f t="shared" si="6"/>
        <v>1800</v>
      </c>
      <c r="AI120" s="41">
        <f t="shared" si="7"/>
        <v>26484</v>
      </c>
      <c r="AJ120" s="42" t="s">
        <v>595</v>
      </c>
      <c r="AK120" s="38" t="s">
        <v>1097</v>
      </c>
      <c r="AL120" s="38" t="s">
        <v>596</v>
      </c>
      <c r="AM120" s="38"/>
      <c r="AN120" s="38"/>
      <c r="AO120" s="38"/>
    </row>
    <row r="121" spans="1:41" s="43" customFormat="1" ht="15.6" x14ac:dyDescent="0.3">
      <c r="A121" s="37">
        <v>111</v>
      </c>
      <c r="B121" s="38" t="s">
        <v>597</v>
      </c>
      <c r="C121" s="38" t="s">
        <v>598</v>
      </c>
      <c r="D121" s="38">
        <v>500325782</v>
      </c>
      <c r="E121" s="39" t="s">
        <v>599</v>
      </c>
      <c r="F121" s="37">
        <v>201666</v>
      </c>
      <c r="G121" s="38" t="s">
        <v>51</v>
      </c>
      <c r="H121" s="37" t="s">
        <v>52</v>
      </c>
      <c r="I121" s="38" t="s">
        <v>81</v>
      </c>
      <c r="J121" s="40">
        <v>44501</v>
      </c>
      <c r="K121" s="40">
        <v>32298</v>
      </c>
      <c r="L121" s="37">
        <v>26</v>
      </c>
      <c r="M121" s="37">
        <v>0</v>
      </c>
      <c r="N121" s="37">
        <v>4</v>
      </c>
      <c r="O121" s="37">
        <v>30</v>
      </c>
      <c r="P121" s="37">
        <v>15000</v>
      </c>
      <c r="Q121" s="37">
        <v>7500</v>
      </c>
      <c r="R121" s="37">
        <v>5149</v>
      </c>
      <c r="S121" s="37">
        <v>0</v>
      </c>
      <c r="T121" s="37">
        <f t="shared" si="4"/>
        <v>27649</v>
      </c>
      <c r="U121" s="37">
        <v>15000</v>
      </c>
      <c r="V121" s="37">
        <v>7500</v>
      </c>
      <c r="W121" s="37">
        <v>5149</v>
      </c>
      <c r="X121" s="37">
        <v>1400</v>
      </c>
      <c r="Y121" s="37">
        <v>0</v>
      </c>
      <c r="Z121" s="37">
        <v>0</v>
      </c>
      <c r="AA121" s="37">
        <v>0</v>
      </c>
      <c r="AB121" s="37">
        <v>0</v>
      </c>
      <c r="AC121" s="37">
        <f t="shared" si="5"/>
        <v>29049</v>
      </c>
      <c r="AD121" s="37">
        <v>0</v>
      </c>
      <c r="AE121" s="37">
        <v>1800</v>
      </c>
      <c r="AF121" s="37">
        <v>2199</v>
      </c>
      <c r="AG121" s="37">
        <v>0</v>
      </c>
      <c r="AH121" s="37">
        <f t="shared" si="6"/>
        <v>3999</v>
      </c>
      <c r="AI121" s="41">
        <f t="shared" si="7"/>
        <v>25050</v>
      </c>
      <c r="AJ121" s="42" t="s">
        <v>600</v>
      </c>
      <c r="AK121" s="38" t="s">
        <v>1097</v>
      </c>
      <c r="AL121" s="38" t="s">
        <v>601</v>
      </c>
      <c r="AM121" s="38"/>
      <c r="AN121" s="38"/>
      <c r="AO121" s="38"/>
    </row>
    <row r="122" spans="1:41" s="43" customFormat="1" ht="15.6" x14ac:dyDescent="0.3">
      <c r="A122" s="37">
        <v>112</v>
      </c>
      <c r="B122" s="38" t="s">
        <v>602</v>
      </c>
      <c r="C122" s="38" t="s">
        <v>603</v>
      </c>
      <c r="D122" s="38">
        <v>700327015</v>
      </c>
      <c r="E122" s="39" t="s">
        <v>604</v>
      </c>
      <c r="F122" s="37">
        <v>201864</v>
      </c>
      <c r="G122" s="38" t="s">
        <v>51</v>
      </c>
      <c r="H122" s="37" t="s">
        <v>52</v>
      </c>
      <c r="I122" s="38" t="s">
        <v>97</v>
      </c>
      <c r="J122" s="40">
        <v>44501</v>
      </c>
      <c r="K122" s="40">
        <v>32185</v>
      </c>
      <c r="L122" s="37">
        <v>26</v>
      </c>
      <c r="M122" s="37">
        <v>0</v>
      </c>
      <c r="N122" s="37">
        <v>4</v>
      </c>
      <c r="O122" s="37">
        <v>30</v>
      </c>
      <c r="P122" s="37">
        <v>15000</v>
      </c>
      <c r="Q122" s="37">
        <v>6774</v>
      </c>
      <c r="R122" s="37">
        <v>2989</v>
      </c>
      <c r="S122" s="37">
        <v>0</v>
      </c>
      <c r="T122" s="37">
        <f t="shared" si="4"/>
        <v>24763</v>
      </c>
      <c r="U122" s="37">
        <v>15000</v>
      </c>
      <c r="V122" s="37">
        <v>6774</v>
      </c>
      <c r="W122" s="37">
        <v>2989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f t="shared" si="5"/>
        <v>24763</v>
      </c>
      <c r="AD122" s="37">
        <v>0</v>
      </c>
      <c r="AE122" s="37">
        <v>1800</v>
      </c>
      <c r="AF122" s="37">
        <v>1558</v>
      </c>
      <c r="AG122" s="37">
        <v>0</v>
      </c>
      <c r="AH122" s="37">
        <f t="shared" si="6"/>
        <v>3358</v>
      </c>
      <c r="AI122" s="41">
        <f t="shared" si="7"/>
        <v>21405</v>
      </c>
      <c r="AJ122" s="42" t="s">
        <v>605</v>
      </c>
      <c r="AK122" s="38" t="s">
        <v>1097</v>
      </c>
      <c r="AL122" s="38" t="s">
        <v>606</v>
      </c>
      <c r="AM122" s="38"/>
      <c r="AN122" s="38"/>
      <c r="AO122" s="38"/>
    </row>
    <row r="123" spans="1:41" s="43" customFormat="1" ht="15.6" x14ac:dyDescent="0.3">
      <c r="A123" s="37">
        <v>113</v>
      </c>
      <c r="B123" s="38" t="s">
        <v>607</v>
      </c>
      <c r="C123" s="38" t="s">
        <v>608</v>
      </c>
      <c r="D123" s="38">
        <v>500326079</v>
      </c>
      <c r="E123" s="39" t="s">
        <v>609</v>
      </c>
      <c r="F123" s="37">
        <v>201772</v>
      </c>
      <c r="G123" s="38" t="s">
        <v>59</v>
      </c>
      <c r="H123" s="37" t="s">
        <v>52</v>
      </c>
      <c r="I123" s="38" t="s">
        <v>53</v>
      </c>
      <c r="J123" s="40">
        <v>44501</v>
      </c>
      <c r="K123" s="40">
        <v>29606</v>
      </c>
      <c r="L123" s="37">
        <v>26</v>
      </c>
      <c r="M123" s="37">
        <v>0</v>
      </c>
      <c r="N123" s="37">
        <v>4</v>
      </c>
      <c r="O123" s="37">
        <v>30</v>
      </c>
      <c r="P123" s="37">
        <v>15000</v>
      </c>
      <c r="Q123" s="37">
        <v>7500</v>
      </c>
      <c r="R123" s="37">
        <v>5571</v>
      </c>
      <c r="S123" s="37">
        <v>0</v>
      </c>
      <c r="T123" s="37">
        <f t="shared" si="4"/>
        <v>28071</v>
      </c>
      <c r="U123" s="37">
        <v>15000</v>
      </c>
      <c r="V123" s="37">
        <v>7500</v>
      </c>
      <c r="W123" s="37">
        <v>5571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f t="shared" si="5"/>
        <v>28071</v>
      </c>
      <c r="AD123" s="37">
        <v>0</v>
      </c>
      <c r="AE123" s="37">
        <v>1800</v>
      </c>
      <c r="AF123" s="37">
        <v>2199</v>
      </c>
      <c r="AG123" s="37">
        <v>0</v>
      </c>
      <c r="AH123" s="37">
        <f t="shared" si="6"/>
        <v>3999</v>
      </c>
      <c r="AI123" s="41">
        <f t="shared" si="7"/>
        <v>24072</v>
      </c>
      <c r="AJ123" s="42" t="s">
        <v>610</v>
      </c>
      <c r="AK123" s="38" t="s">
        <v>1097</v>
      </c>
      <c r="AL123" s="38" t="s">
        <v>611</v>
      </c>
      <c r="AM123" s="38"/>
      <c r="AN123" s="38"/>
      <c r="AO123" s="38"/>
    </row>
    <row r="124" spans="1:41" s="43" customFormat="1" ht="15.6" x14ac:dyDescent="0.3">
      <c r="A124" s="37">
        <v>114</v>
      </c>
      <c r="B124" s="38" t="s">
        <v>612</v>
      </c>
      <c r="C124" s="38" t="s">
        <v>613</v>
      </c>
      <c r="D124" s="38">
        <v>500326166</v>
      </c>
      <c r="E124" s="39" t="s">
        <v>614</v>
      </c>
      <c r="F124" s="37">
        <v>201884</v>
      </c>
      <c r="G124" s="38" t="s">
        <v>51</v>
      </c>
      <c r="H124" s="37" t="s">
        <v>52</v>
      </c>
      <c r="I124" s="38" t="s">
        <v>66</v>
      </c>
      <c r="J124" s="40">
        <v>44501</v>
      </c>
      <c r="K124" s="40">
        <v>34138</v>
      </c>
      <c r="L124" s="37">
        <v>26</v>
      </c>
      <c r="M124" s="37">
        <v>0</v>
      </c>
      <c r="N124" s="37">
        <v>4</v>
      </c>
      <c r="O124" s="37">
        <v>30</v>
      </c>
      <c r="P124" s="37">
        <v>15000</v>
      </c>
      <c r="Q124" s="37">
        <v>7500</v>
      </c>
      <c r="R124" s="37">
        <v>5660</v>
      </c>
      <c r="S124" s="37">
        <v>0</v>
      </c>
      <c r="T124" s="37">
        <f t="shared" si="4"/>
        <v>28160</v>
      </c>
      <c r="U124" s="37">
        <v>15000</v>
      </c>
      <c r="V124" s="37">
        <v>7500</v>
      </c>
      <c r="W124" s="37">
        <v>5660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f t="shared" si="5"/>
        <v>28160</v>
      </c>
      <c r="AD124" s="37">
        <v>0</v>
      </c>
      <c r="AE124" s="37">
        <v>1800</v>
      </c>
      <c r="AF124" s="37">
        <v>0</v>
      </c>
      <c r="AG124" s="37">
        <v>0</v>
      </c>
      <c r="AH124" s="37">
        <f t="shared" si="6"/>
        <v>1800</v>
      </c>
      <c r="AI124" s="41">
        <f t="shared" si="7"/>
        <v>26360</v>
      </c>
      <c r="AJ124" s="42" t="s">
        <v>615</v>
      </c>
      <c r="AK124" s="38" t="s">
        <v>1097</v>
      </c>
      <c r="AL124" s="38" t="s">
        <v>616</v>
      </c>
      <c r="AM124" s="38"/>
      <c r="AN124" s="38"/>
      <c r="AO124" s="38"/>
    </row>
    <row r="125" spans="1:41" s="43" customFormat="1" ht="15.6" x14ac:dyDescent="0.3">
      <c r="A125" s="37">
        <v>115</v>
      </c>
      <c r="B125" s="38" t="s">
        <v>617</v>
      </c>
      <c r="C125" s="38" t="s">
        <v>618</v>
      </c>
      <c r="D125" s="38">
        <v>500325863</v>
      </c>
      <c r="E125" s="39" t="s">
        <v>619</v>
      </c>
      <c r="F125" s="37">
        <v>201808</v>
      </c>
      <c r="G125" s="38" t="s">
        <v>51</v>
      </c>
      <c r="H125" s="37" t="s">
        <v>52</v>
      </c>
      <c r="I125" s="38" t="s">
        <v>60</v>
      </c>
      <c r="J125" s="40">
        <v>44501</v>
      </c>
      <c r="K125" s="40">
        <v>33401</v>
      </c>
      <c r="L125" s="37">
        <v>26</v>
      </c>
      <c r="M125" s="37">
        <v>0</v>
      </c>
      <c r="N125" s="37">
        <v>4</v>
      </c>
      <c r="O125" s="37">
        <v>30</v>
      </c>
      <c r="P125" s="37">
        <v>15000</v>
      </c>
      <c r="Q125" s="37">
        <v>7500</v>
      </c>
      <c r="R125" s="37">
        <v>5660</v>
      </c>
      <c r="S125" s="37">
        <v>0</v>
      </c>
      <c r="T125" s="37">
        <f t="shared" si="4"/>
        <v>28160</v>
      </c>
      <c r="U125" s="37">
        <v>15000</v>
      </c>
      <c r="V125" s="37">
        <v>7500</v>
      </c>
      <c r="W125" s="37">
        <v>5660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f t="shared" si="5"/>
        <v>28160</v>
      </c>
      <c r="AD125" s="37">
        <v>0</v>
      </c>
      <c r="AE125" s="37">
        <v>1800</v>
      </c>
      <c r="AF125" s="37">
        <v>0</v>
      </c>
      <c r="AG125" s="37">
        <v>0</v>
      </c>
      <c r="AH125" s="37">
        <f t="shared" si="6"/>
        <v>1800</v>
      </c>
      <c r="AI125" s="41">
        <f t="shared" si="7"/>
        <v>26360</v>
      </c>
      <c r="AJ125" s="42" t="s">
        <v>620</v>
      </c>
      <c r="AK125" s="38" t="s">
        <v>1097</v>
      </c>
      <c r="AL125" s="38" t="s">
        <v>621</v>
      </c>
      <c r="AM125" s="38"/>
      <c r="AN125" s="38"/>
      <c r="AO125" s="38"/>
    </row>
    <row r="126" spans="1:41" s="43" customFormat="1" ht="15.6" x14ac:dyDescent="0.3">
      <c r="A126" s="37">
        <v>116</v>
      </c>
      <c r="B126" s="38" t="s">
        <v>617</v>
      </c>
      <c r="C126" s="38" t="s">
        <v>622</v>
      </c>
      <c r="D126" s="38">
        <v>500326169</v>
      </c>
      <c r="E126" s="39" t="s">
        <v>623</v>
      </c>
      <c r="F126" s="37">
        <v>201838</v>
      </c>
      <c r="G126" s="38" t="s">
        <v>51</v>
      </c>
      <c r="H126" s="37" t="s">
        <v>52</v>
      </c>
      <c r="I126" s="38" t="s">
        <v>66</v>
      </c>
      <c r="J126" s="40">
        <v>44501</v>
      </c>
      <c r="K126" s="40">
        <v>32643</v>
      </c>
      <c r="L126" s="37">
        <v>26</v>
      </c>
      <c r="M126" s="37">
        <v>0</v>
      </c>
      <c r="N126" s="37">
        <v>4</v>
      </c>
      <c r="O126" s="37">
        <v>30</v>
      </c>
      <c r="P126" s="37">
        <v>15000</v>
      </c>
      <c r="Q126" s="37">
        <v>7500</v>
      </c>
      <c r="R126" s="37">
        <v>5656</v>
      </c>
      <c r="S126" s="37">
        <v>0</v>
      </c>
      <c r="T126" s="37">
        <f t="shared" si="4"/>
        <v>28156</v>
      </c>
      <c r="U126" s="37">
        <v>15000</v>
      </c>
      <c r="V126" s="37">
        <v>7500</v>
      </c>
      <c r="W126" s="37">
        <v>5656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f t="shared" si="5"/>
        <v>28156</v>
      </c>
      <c r="AD126" s="37">
        <v>0</v>
      </c>
      <c r="AE126" s="37">
        <v>1800</v>
      </c>
      <c r="AF126" s="37">
        <v>0</v>
      </c>
      <c r="AG126" s="37">
        <v>0</v>
      </c>
      <c r="AH126" s="37">
        <f t="shared" si="6"/>
        <v>1800</v>
      </c>
      <c r="AI126" s="41">
        <f t="shared" si="7"/>
        <v>26356</v>
      </c>
      <c r="AJ126" s="42" t="s">
        <v>624</v>
      </c>
      <c r="AK126" s="38" t="s">
        <v>1097</v>
      </c>
      <c r="AL126" s="38" t="s">
        <v>625</v>
      </c>
      <c r="AM126" s="38"/>
      <c r="AN126" s="38"/>
      <c r="AO126" s="38"/>
    </row>
    <row r="127" spans="1:41" s="43" customFormat="1" ht="15.6" x14ac:dyDescent="0.3">
      <c r="A127" s="37">
        <v>117</v>
      </c>
      <c r="B127" s="38" t="s">
        <v>626</v>
      </c>
      <c r="C127" s="38" t="s">
        <v>627</v>
      </c>
      <c r="D127" s="38">
        <v>500325828</v>
      </c>
      <c r="E127" s="39" t="s">
        <v>628</v>
      </c>
      <c r="F127" s="37">
        <v>201725</v>
      </c>
      <c r="G127" s="38" t="s">
        <v>51</v>
      </c>
      <c r="H127" s="37" t="s">
        <v>52</v>
      </c>
      <c r="I127" s="38" t="s">
        <v>97</v>
      </c>
      <c r="J127" s="40">
        <v>44501</v>
      </c>
      <c r="K127" s="40">
        <v>32478</v>
      </c>
      <c r="L127" s="37">
        <v>26</v>
      </c>
      <c r="M127" s="37">
        <v>0</v>
      </c>
      <c r="N127" s="37">
        <v>4</v>
      </c>
      <c r="O127" s="37">
        <v>30</v>
      </c>
      <c r="P127" s="37">
        <v>15000</v>
      </c>
      <c r="Q127" s="37">
        <v>7500</v>
      </c>
      <c r="R127" s="37">
        <v>4637</v>
      </c>
      <c r="S127" s="37">
        <v>0</v>
      </c>
      <c r="T127" s="37">
        <f t="shared" si="4"/>
        <v>27137</v>
      </c>
      <c r="U127" s="37">
        <v>15000</v>
      </c>
      <c r="V127" s="37">
        <v>7500</v>
      </c>
      <c r="W127" s="37">
        <v>4637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f t="shared" si="5"/>
        <v>27137</v>
      </c>
      <c r="AD127" s="37">
        <v>0</v>
      </c>
      <c r="AE127" s="37">
        <v>1800</v>
      </c>
      <c r="AF127" s="37">
        <v>0</v>
      </c>
      <c r="AG127" s="37">
        <v>0</v>
      </c>
      <c r="AH127" s="37">
        <f t="shared" si="6"/>
        <v>1800</v>
      </c>
      <c r="AI127" s="41">
        <f t="shared" si="7"/>
        <v>25337</v>
      </c>
      <c r="AJ127" s="42" t="s">
        <v>629</v>
      </c>
      <c r="AK127" s="38" t="s">
        <v>1097</v>
      </c>
      <c r="AL127" s="38" t="s">
        <v>630</v>
      </c>
      <c r="AM127" s="38"/>
      <c r="AN127" s="38"/>
      <c r="AO127" s="38"/>
    </row>
    <row r="128" spans="1:41" s="43" customFormat="1" ht="15.6" x14ac:dyDescent="0.3">
      <c r="A128" s="37">
        <v>118</v>
      </c>
      <c r="B128" s="38" t="s">
        <v>631</v>
      </c>
      <c r="C128" s="38" t="s">
        <v>622</v>
      </c>
      <c r="D128" s="38">
        <v>500326185</v>
      </c>
      <c r="E128" s="39" t="s">
        <v>632</v>
      </c>
      <c r="F128" s="37">
        <v>201717</v>
      </c>
      <c r="G128" s="38" t="s">
        <v>59</v>
      </c>
      <c r="H128" s="37" t="s">
        <v>52</v>
      </c>
      <c r="I128" s="38" t="s">
        <v>97</v>
      </c>
      <c r="J128" s="40">
        <v>44501</v>
      </c>
      <c r="K128" s="40">
        <v>34603</v>
      </c>
      <c r="L128" s="37">
        <v>26</v>
      </c>
      <c r="M128" s="37">
        <v>0</v>
      </c>
      <c r="N128" s="37">
        <v>4</v>
      </c>
      <c r="O128" s="37">
        <v>30</v>
      </c>
      <c r="P128" s="37">
        <v>15000</v>
      </c>
      <c r="Q128" s="37">
        <v>7500</v>
      </c>
      <c r="R128" s="37">
        <v>3449</v>
      </c>
      <c r="S128" s="37">
        <v>0</v>
      </c>
      <c r="T128" s="37">
        <f t="shared" si="4"/>
        <v>25949</v>
      </c>
      <c r="U128" s="37">
        <v>15000</v>
      </c>
      <c r="V128" s="37">
        <v>7500</v>
      </c>
      <c r="W128" s="37">
        <v>3449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f t="shared" si="5"/>
        <v>25949</v>
      </c>
      <c r="AD128" s="37">
        <v>0</v>
      </c>
      <c r="AE128" s="37">
        <v>1800</v>
      </c>
      <c r="AF128" s="37">
        <v>0</v>
      </c>
      <c r="AG128" s="37">
        <v>0</v>
      </c>
      <c r="AH128" s="37">
        <f t="shared" si="6"/>
        <v>1800</v>
      </c>
      <c r="AI128" s="41">
        <f t="shared" si="7"/>
        <v>24149</v>
      </c>
      <c r="AJ128" s="42" t="s">
        <v>633</v>
      </c>
      <c r="AK128" s="38" t="s">
        <v>1097</v>
      </c>
      <c r="AL128" s="38" t="s">
        <v>634</v>
      </c>
      <c r="AM128" s="38"/>
      <c r="AN128" s="38"/>
      <c r="AO128" s="38"/>
    </row>
    <row r="129" spans="1:41" s="43" customFormat="1" ht="15.6" x14ac:dyDescent="0.3">
      <c r="A129" s="37">
        <v>119</v>
      </c>
      <c r="B129" s="38" t="s">
        <v>631</v>
      </c>
      <c r="C129" s="38" t="s">
        <v>635</v>
      </c>
      <c r="D129" s="38">
        <v>500326085</v>
      </c>
      <c r="E129" s="39" t="s">
        <v>636</v>
      </c>
      <c r="F129" s="37">
        <v>201793</v>
      </c>
      <c r="G129" s="38" t="s">
        <v>59</v>
      </c>
      <c r="H129" s="37" t="s">
        <v>52</v>
      </c>
      <c r="I129" s="38" t="s">
        <v>53</v>
      </c>
      <c r="J129" s="40">
        <v>44501</v>
      </c>
      <c r="K129" s="40">
        <v>31990</v>
      </c>
      <c r="L129" s="37">
        <v>26</v>
      </c>
      <c r="M129" s="37">
        <v>0</v>
      </c>
      <c r="N129" s="37">
        <v>4</v>
      </c>
      <c r="O129" s="37">
        <v>30</v>
      </c>
      <c r="P129" s="37">
        <v>15000</v>
      </c>
      <c r="Q129" s="37">
        <v>7500</v>
      </c>
      <c r="R129" s="37">
        <v>5965</v>
      </c>
      <c r="S129" s="37">
        <v>0</v>
      </c>
      <c r="T129" s="37">
        <f t="shared" si="4"/>
        <v>28465</v>
      </c>
      <c r="U129" s="37">
        <v>15000</v>
      </c>
      <c r="V129" s="37">
        <v>7500</v>
      </c>
      <c r="W129" s="37">
        <v>5965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f t="shared" si="5"/>
        <v>28465</v>
      </c>
      <c r="AD129" s="37">
        <v>0</v>
      </c>
      <c r="AE129" s="37">
        <v>1800</v>
      </c>
      <c r="AF129" s="37">
        <v>2199</v>
      </c>
      <c r="AG129" s="37">
        <v>0</v>
      </c>
      <c r="AH129" s="37">
        <f t="shared" si="6"/>
        <v>3999</v>
      </c>
      <c r="AI129" s="41">
        <f t="shared" si="7"/>
        <v>24466</v>
      </c>
      <c r="AJ129" s="42" t="s">
        <v>637</v>
      </c>
      <c r="AK129" s="38" t="s">
        <v>1097</v>
      </c>
      <c r="AL129" s="38" t="s">
        <v>638</v>
      </c>
      <c r="AM129" s="38"/>
      <c r="AN129" s="38"/>
      <c r="AO129" s="38"/>
    </row>
    <row r="130" spans="1:41" s="43" customFormat="1" ht="15.6" x14ac:dyDescent="0.3">
      <c r="A130" s="37">
        <v>120</v>
      </c>
      <c r="B130" s="38" t="s">
        <v>631</v>
      </c>
      <c r="C130" s="38" t="s">
        <v>639</v>
      </c>
      <c r="D130" s="38">
        <v>500325859</v>
      </c>
      <c r="E130" s="39" t="s">
        <v>640</v>
      </c>
      <c r="F130" s="37">
        <v>201809</v>
      </c>
      <c r="G130" s="38" t="s">
        <v>51</v>
      </c>
      <c r="H130" s="37" t="s">
        <v>52</v>
      </c>
      <c r="I130" s="38" t="s">
        <v>60</v>
      </c>
      <c r="J130" s="40">
        <v>44501</v>
      </c>
      <c r="K130" s="40">
        <v>31480</v>
      </c>
      <c r="L130" s="37">
        <v>26</v>
      </c>
      <c r="M130" s="37">
        <v>0</v>
      </c>
      <c r="N130" s="37">
        <v>4</v>
      </c>
      <c r="O130" s="37">
        <v>30</v>
      </c>
      <c r="P130" s="37">
        <v>15000</v>
      </c>
      <c r="Q130" s="37">
        <v>7500</v>
      </c>
      <c r="R130" s="37">
        <v>5149</v>
      </c>
      <c r="S130" s="37">
        <v>0</v>
      </c>
      <c r="T130" s="37">
        <f t="shared" si="4"/>
        <v>27649</v>
      </c>
      <c r="U130" s="37">
        <v>15000</v>
      </c>
      <c r="V130" s="37">
        <v>7500</v>
      </c>
      <c r="W130" s="37">
        <v>5149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f t="shared" si="5"/>
        <v>27649</v>
      </c>
      <c r="AD130" s="37">
        <v>0</v>
      </c>
      <c r="AE130" s="37">
        <v>1800</v>
      </c>
      <c r="AF130" s="37">
        <v>0</v>
      </c>
      <c r="AG130" s="37">
        <v>0</v>
      </c>
      <c r="AH130" s="37">
        <f t="shared" si="6"/>
        <v>1800</v>
      </c>
      <c r="AI130" s="41">
        <f t="shared" si="7"/>
        <v>25849</v>
      </c>
      <c r="AJ130" s="42" t="s">
        <v>641</v>
      </c>
      <c r="AK130" s="38" t="s">
        <v>1097</v>
      </c>
      <c r="AL130" s="38" t="s">
        <v>642</v>
      </c>
      <c r="AM130" s="38"/>
      <c r="AN130" s="38"/>
      <c r="AO130" s="38"/>
    </row>
    <row r="131" spans="1:41" s="43" customFormat="1" ht="15.6" x14ac:dyDescent="0.3">
      <c r="A131" s="37">
        <v>121</v>
      </c>
      <c r="B131" s="38" t="s">
        <v>643</v>
      </c>
      <c r="C131" s="38" t="s">
        <v>644</v>
      </c>
      <c r="D131" s="38">
        <v>500325872</v>
      </c>
      <c r="E131" s="39" t="s">
        <v>645</v>
      </c>
      <c r="F131" s="37">
        <v>201689</v>
      </c>
      <c r="G131" s="38" t="s">
        <v>574</v>
      </c>
      <c r="H131" s="37" t="s">
        <v>52</v>
      </c>
      <c r="I131" s="38" t="s">
        <v>60</v>
      </c>
      <c r="J131" s="40">
        <v>44501</v>
      </c>
      <c r="K131" s="40">
        <v>24003</v>
      </c>
      <c r="L131" s="37">
        <v>26</v>
      </c>
      <c r="M131" s="37">
        <v>0</v>
      </c>
      <c r="N131" s="37">
        <v>4</v>
      </c>
      <c r="O131" s="37">
        <v>30</v>
      </c>
      <c r="P131" s="37">
        <v>15000</v>
      </c>
      <c r="Q131" s="37">
        <v>7500</v>
      </c>
      <c r="R131" s="37">
        <v>11309</v>
      </c>
      <c r="S131" s="37">
        <v>0</v>
      </c>
      <c r="T131" s="37">
        <f t="shared" si="4"/>
        <v>33809</v>
      </c>
      <c r="U131" s="37">
        <v>15000</v>
      </c>
      <c r="V131" s="37">
        <v>7500</v>
      </c>
      <c r="W131" s="37">
        <v>11309</v>
      </c>
      <c r="X131" s="37">
        <v>500</v>
      </c>
      <c r="Y131" s="37">
        <v>0</v>
      </c>
      <c r="Z131" s="37">
        <v>0</v>
      </c>
      <c r="AA131" s="37">
        <v>0</v>
      </c>
      <c r="AB131" s="37">
        <v>0</v>
      </c>
      <c r="AC131" s="37">
        <f t="shared" si="5"/>
        <v>34309</v>
      </c>
      <c r="AD131" s="37">
        <v>0</v>
      </c>
      <c r="AE131" s="37">
        <v>1800</v>
      </c>
      <c r="AF131" s="37">
        <v>0</v>
      </c>
      <c r="AG131" s="37">
        <v>0</v>
      </c>
      <c r="AH131" s="37">
        <f t="shared" si="6"/>
        <v>1800</v>
      </c>
      <c r="AI131" s="41">
        <f t="shared" si="7"/>
        <v>32509</v>
      </c>
      <c r="AJ131" s="42" t="s">
        <v>646</v>
      </c>
      <c r="AK131" s="38" t="s">
        <v>1097</v>
      </c>
      <c r="AL131" s="38" t="s">
        <v>647</v>
      </c>
      <c r="AM131" s="38"/>
      <c r="AN131" s="38"/>
      <c r="AO131" s="38"/>
    </row>
    <row r="132" spans="1:41" s="43" customFormat="1" ht="15.6" x14ac:dyDescent="0.3">
      <c r="A132" s="37">
        <v>122</v>
      </c>
      <c r="B132" s="38" t="s">
        <v>648</v>
      </c>
      <c r="C132" s="38" t="s">
        <v>649</v>
      </c>
      <c r="D132" s="38">
        <v>500326129</v>
      </c>
      <c r="E132" s="39" t="s">
        <v>650</v>
      </c>
      <c r="F132" s="37">
        <v>201832</v>
      </c>
      <c r="G132" s="38" t="s">
        <v>59</v>
      </c>
      <c r="H132" s="37" t="s">
        <v>52</v>
      </c>
      <c r="I132" s="38" t="s">
        <v>66</v>
      </c>
      <c r="J132" s="40">
        <v>44501</v>
      </c>
      <c r="K132" s="40">
        <v>34076</v>
      </c>
      <c r="L132" s="37">
        <v>26</v>
      </c>
      <c r="M132" s="37">
        <v>0</v>
      </c>
      <c r="N132" s="37">
        <v>4</v>
      </c>
      <c r="O132" s="37">
        <v>30</v>
      </c>
      <c r="P132" s="37">
        <v>15000</v>
      </c>
      <c r="Q132" s="37">
        <v>7500</v>
      </c>
      <c r="R132" s="37">
        <v>4929</v>
      </c>
      <c r="S132" s="37">
        <v>0</v>
      </c>
      <c r="T132" s="37">
        <f t="shared" si="4"/>
        <v>27429</v>
      </c>
      <c r="U132" s="37">
        <v>15000</v>
      </c>
      <c r="V132" s="37">
        <v>7500</v>
      </c>
      <c r="W132" s="37">
        <v>4929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f t="shared" si="5"/>
        <v>27429</v>
      </c>
      <c r="AD132" s="37">
        <v>0</v>
      </c>
      <c r="AE132" s="37">
        <v>1800</v>
      </c>
      <c r="AF132" s="37">
        <v>2199</v>
      </c>
      <c r="AG132" s="37">
        <v>0</v>
      </c>
      <c r="AH132" s="37">
        <f t="shared" si="6"/>
        <v>3999</v>
      </c>
      <c r="AI132" s="41">
        <f t="shared" si="7"/>
        <v>23430</v>
      </c>
      <c r="AJ132" s="42" t="s">
        <v>651</v>
      </c>
      <c r="AK132" s="38" t="s">
        <v>1097</v>
      </c>
      <c r="AL132" s="38" t="s">
        <v>652</v>
      </c>
      <c r="AM132" s="38"/>
      <c r="AN132" s="38"/>
      <c r="AO132" s="38"/>
    </row>
    <row r="133" spans="1:41" s="43" customFormat="1" ht="15.6" x14ac:dyDescent="0.3">
      <c r="A133" s="37">
        <v>123</v>
      </c>
      <c r="B133" s="38" t="s">
        <v>653</v>
      </c>
      <c r="C133" s="38" t="s">
        <v>654</v>
      </c>
      <c r="D133" s="38">
        <v>500325850</v>
      </c>
      <c r="E133" s="39" t="s">
        <v>655</v>
      </c>
      <c r="F133" s="37">
        <v>201776</v>
      </c>
      <c r="G133" s="38" t="s">
        <v>59</v>
      </c>
      <c r="H133" s="37" t="s">
        <v>52</v>
      </c>
      <c r="I133" s="38" t="s">
        <v>60</v>
      </c>
      <c r="J133" s="40">
        <v>44501</v>
      </c>
      <c r="K133" s="40">
        <v>33457</v>
      </c>
      <c r="L133" s="37">
        <v>26</v>
      </c>
      <c r="M133" s="37">
        <v>0</v>
      </c>
      <c r="N133" s="37">
        <v>4</v>
      </c>
      <c r="O133" s="37">
        <v>30</v>
      </c>
      <c r="P133" s="37">
        <v>15000</v>
      </c>
      <c r="Q133" s="37">
        <v>7500</v>
      </c>
      <c r="R133" s="37">
        <v>5447</v>
      </c>
      <c r="S133" s="37">
        <v>0</v>
      </c>
      <c r="T133" s="37">
        <f t="shared" si="4"/>
        <v>27947</v>
      </c>
      <c r="U133" s="37">
        <v>15000</v>
      </c>
      <c r="V133" s="37">
        <v>7500</v>
      </c>
      <c r="W133" s="37">
        <v>5447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f t="shared" si="5"/>
        <v>27947</v>
      </c>
      <c r="AD133" s="37">
        <v>0</v>
      </c>
      <c r="AE133" s="37">
        <v>1800</v>
      </c>
      <c r="AF133" s="37">
        <v>0</v>
      </c>
      <c r="AG133" s="37">
        <v>0</v>
      </c>
      <c r="AH133" s="37">
        <f t="shared" si="6"/>
        <v>1800</v>
      </c>
      <c r="AI133" s="41">
        <f t="shared" si="7"/>
        <v>26147</v>
      </c>
      <c r="AJ133" s="42" t="s">
        <v>656</v>
      </c>
      <c r="AK133" s="38" t="s">
        <v>1097</v>
      </c>
      <c r="AL133" s="38" t="s">
        <v>657</v>
      </c>
      <c r="AM133" s="38"/>
      <c r="AN133" s="38"/>
      <c r="AO133" s="38"/>
    </row>
    <row r="134" spans="1:41" s="43" customFormat="1" ht="15.6" x14ac:dyDescent="0.3">
      <c r="A134" s="37">
        <v>124</v>
      </c>
      <c r="B134" s="38" t="s">
        <v>658</v>
      </c>
      <c r="C134" s="38" t="s">
        <v>659</v>
      </c>
      <c r="D134" s="38">
        <v>500325781</v>
      </c>
      <c r="E134" s="39" t="s">
        <v>660</v>
      </c>
      <c r="F134" s="37">
        <v>201680</v>
      </c>
      <c r="G134" s="38" t="s">
        <v>51</v>
      </c>
      <c r="H134" s="37" t="s">
        <v>52</v>
      </c>
      <c r="I134" s="38" t="s">
        <v>81</v>
      </c>
      <c r="J134" s="40">
        <v>44501</v>
      </c>
      <c r="K134" s="40">
        <v>31491</v>
      </c>
      <c r="L134" s="37">
        <v>26</v>
      </c>
      <c r="M134" s="37">
        <v>0</v>
      </c>
      <c r="N134" s="37">
        <v>4</v>
      </c>
      <c r="O134" s="37">
        <v>30</v>
      </c>
      <c r="P134" s="37">
        <v>15000</v>
      </c>
      <c r="Q134" s="37">
        <v>7500</v>
      </c>
      <c r="R134" s="37">
        <v>5671</v>
      </c>
      <c r="S134" s="37">
        <v>0</v>
      </c>
      <c r="T134" s="37">
        <f t="shared" si="4"/>
        <v>28171</v>
      </c>
      <c r="U134" s="37">
        <v>15000</v>
      </c>
      <c r="V134" s="37">
        <v>7500</v>
      </c>
      <c r="W134" s="37">
        <v>5671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f t="shared" si="5"/>
        <v>28171</v>
      </c>
      <c r="AD134" s="37">
        <v>0</v>
      </c>
      <c r="AE134" s="37">
        <v>1800</v>
      </c>
      <c r="AF134" s="37">
        <v>0</v>
      </c>
      <c r="AG134" s="37">
        <v>0</v>
      </c>
      <c r="AH134" s="37">
        <f t="shared" si="6"/>
        <v>1800</v>
      </c>
      <c r="AI134" s="41">
        <f t="shared" si="7"/>
        <v>26371</v>
      </c>
      <c r="AJ134" s="42" t="s">
        <v>661</v>
      </c>
      <c r="AK134" s="38" t="s">
        <v>1097</v>
      </c>
      <c r="AL134" s="38" t="s">
        <v>662</v>
      </c>
      <c r="AM134" s="38"/>
      <c r="AN134" s="38"/>
      <c r="AO134" s="38"/>
    </row>
    <row r="135" spans="1:41" s="43" customFormat="1" ht="15.6" x14ac:dyDescent="0.3">
      <c r="A135" s="37">
        <v>125</v>
      </c>
      <c r="B135" s="38" t="s">
        <v>658</v>
      </c>
      <c r="C135" s="38" t="s">
        <v>663</v>
      </c>
      <c r="D135" s="38">
        <v>500325787</v>
      </c>
      <c r="E135" s="39" t="s">
        <v>664</v>
      </c>
      <c r="F135" s="37">
        <v>201684</v>
      </c>
      <c r="G135" s="38" t="s">
        <v>51</v>
      </c>
      <c r="H135" s="37" t="s">
        <v>52</v>
      </c>
      <c r="I135" s="38" t="s">
        <v>81</v>
      </c>
      <c r="J135" s="40">
        <v>44501</v>
      </c>
      <c r="K135" s="40">
        <v>31049</v>
      </c>
      <c r="L135" s="37">
        <v>26</v>
      </c>
      <c r="M135" s="37">
        <v>0</v>
      </c>
      <c r="N135" s="37">
        <v>4</v>
      </c>
      <c r="O135" s="37">
        <v>30</v>
      </c>
      <c r="P135" s="37">
        <v>15000</v>
      </c>
      <c r="Q135" s="37">
        <v>7500</v>
      </c>
      <c r="R135" s="37">
        <v>5657</v>
      </c>
      <c r="S135" s="37">
        <v>0</v>
      </c>
      <c r="T135" s="37">
        <f t="shared" si="4"/>
        <v>28157</v>
      </c>
      <c r="U135" s="37">
        <v>15000</v>
      </c>
      <c r="V135" s="37">
        <v>7500</v>
      </c>
      <c r="W135" s="37">
        <v>5657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f t="shared" si="5"/>
        <v>28157</v>
      </c>
      <c r="AD135" s="37">
        <v>0</v>
      </c>
      <c r="AE135" s="37">
        <v>1800</v>
      </c>
      <c r="AF135" s="37">
        <v>0</v>
      </c>
      <c r="AG135" s="37">
        <v>0</v>
      </c>
      <c r="AH135" s="37">
        <f t="shared" si="6"/>
        <v>1800</v>
      </c>
      <c r="AI135" s="41">
        <f t="shared" si="7"/>
        <v>26357</v>
      </c>
      <c r="AJ135" s="42" t="s">
        <v>665</v>
      </c>
      <c r="AK135" s="38" t="s">
        <v>1097</v>
      </c>
      <c r="AL135" s="38" t="s">
        <v>666</v>
      </c>
      <c r="AM135" s="38"/>
      <c r="AN135" s="38"/>
      <c r="AO135" s="38"/>
    </row>
    <row r="136" spans="1:41" s="43" customFormat="1" ht="15.6" x14ac:dyDescent="0.3">
      <c r="A136" s="37">
        <v>126</v>
      </c>
      <c r="B136" s="38" t="s">
        <v>658</v>
      </c>
      <c r="C136" s="38" t="s">
        <v>667</v>
      </c>
      <c r="D136" s="38">
        <v>500326119</v>
      </c>
      <c r="E136" s="39" t="s">
        <v>668</v>
      </c>
      <c r="F136" s="37">
        <v>201693</v>
      </c>
      <c r="G136" s="38" t="s">
        <v>127</v>
      </c>
      <c r="H136" s="37" t="s">
        <v>52</v>
      </c>
      <c r="I136" s="38" t="s">
        <v>53</v>
      </c>
      <c r="J136" s="40">
        <v>44501</v>
      </c>
      <c r="K136" s="40">
        <v>27179</v>
      </c>
      <c r="L136" s="37">
        <v>26</v>
      </c>
      <c r="M136" s="37">
        <v>0</v>
      </c>
      <c r="N136" s="37">
        <v>4</v>
      </c>
      <c r="O136" s="37">
        <v>30</v>
      </c>
      <c r="P136" s="37">
        <v>24784</v>
      </c>
      <c r="Q136" s="37">
        <v>12392</v>
      </c>
      <c r="R136" s="37">
        <v>20640</v>
      </c>
      <c r="S136" s="37">
        <v>0</v>
      </c>
      <c r="T136" s="37">
        <f t="shared" si="4"/>
        <v>57816</v>
      </c>
      <c r="U136" s="37">
        <v>24784</v>
      </c>
      <c r="V136" s="37">
        <v>12392</v>
      </c>
      <c r="W136" s="37">
        <v>20640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f t="shared" si="5"/>
        <v>57816</v>
      </c>
      <c r="AD136" s="37">
        <v>0</v>
      </c>
      <c r="AE136" s="37">
        <v>2974</v>
      </c>
      <c r="AF136" s="37">
        <v>1558</v>
      </c>
      <c r="AG136" s="37">
        <v>0</v>
      </c>
      <c r="AH136" s="37">
        <f t="shared" si="6"/>
        <v>4532</v>
      </c>
      <c r="AI136" s="41">
        <f t="shared" si="7"/>
        <v>53284</v>
      </c>
      <c r="AJ136" s="42" t="s">
        <v>669</v>
      </c>
      <c r="AK136" s="38" t="s">
        <v>1097</v>
      </c>
      <c r="AL136" s="38" t="s">
        <v>670</v>
      </c>
      <c r="AM136" s="38"/>
      <c r="AN136" s="38"/>
      <c r="AO136" s="38"/>
    </row>
    <row r="137" spans="1:41" s="43" customFormat="1" ht="15.6" x14ac:dyDescent="0.3">
      <c r="A137" s="37">
        <v>127</v>
      </c>
      <c r="B137" s="38" t="s">
        <v>671</v>
      </c>
      <c r="C137" s="38" t="s">
        <v>672</v>
      </c>
      <c r="D137" s="38">
        <v>500326202</v>
      </c>
      <c r="E137" s="39" t="s">
        <v>673</v>
      </c>
      <c r="F137" s="37">
        <v>204009</v>
      </c>
      <c r="G137" s="38" t="s">
        <v>51</v>
      </c>
      <c r="H137" s="37" t="s">
        <v>52</v>
      </c>
      <c r="I137" s="38" t="s">
        <v>66</v>
      </c>
      <c r="J137" s="40">
        <v>44921</v>
      </c>
      <c r="K137" s="40">
        <v>34196</v>
      </c>
      <c r="L137" s="37">
        <v>26</v>
      </c>
      <c r="M137" s="37">
        <v>0</v>
      </c>
      <c r="N137" s="37">
        <v>4</v>
      </c>
      <c r="O137" s="37">
        <v>30</v>
      </c>
      <c r="P137" s="37">
        <v>13050</v>
      </c>
      <c r="Q137" s="37">
        <v>6972</v>
      </c>
      <c r="R137" s="37">
        <v>881</v>
      </c>
      <c r="S137" s="37">
        <v>0</v>
      </c>
      <c r="T137" s="37">
        <f t="shared" si="4"/>
        <v>20903</v>
      </c>
      <c r="U137" s="37">
        <v>13050</v>
      </c>
      <c r="V137" s="37">
        <v>6972</v>
      </c>
      <c r="W137" s="37">
        <v>881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f t="shared" si="5"/>
        <v>20903</v>
      </c>
      <c r="AD137" s="37">
        <v>151</v>
      </c>
      <c r="AE137" s="37">
        <v>1566</v>
      </c>
      <c r="AF137" s="37">
        <v>0</v>
      </c>
      <c r="AG137" s="37">
        <v>0</v>
      </c>
      <c r="AH137" s="37">
        <f t="shared" si="6"/>
        <v>1717</v>
      </c>
      <c r="AI137" s="41">
        <f t="shared" si="7"/>
        <v>19186</v>
      </c>
      <c r="AJ137" s="52" t="s">
        <v>674</v>
      </c>
      <c r="AK137" s="42">
        <v>2214942054</v>
      </c>
      <c r="AL137" s="38" t="s">
        <v>675</v>
      </c>
      <c r="AM137" s="38"/>
      <c r="AN137" s="38"/>
      <c r="AO137" s="38"/>
    </row>
    <row r="138" spans="1:41" s="43" customFormat="1" ht="15.6" x14ac:dyDescent="0.3">
      <c r="A138" s="37">
        <v>128</v>
      </c>
      <c r="B138" s="38" t="s">
        <v>676</v>
      </c>
      <c r="C138" s="38" t="s">
        <v>677</v>
      </c>
      <c r="D138" s="38">
        <v>500326116</v>
      </c>
      <c r="E138" s="39" t="s">
        <v>678</v>
      </c>
      <c r="F138" s="37">
        <v>201760</v>
      </c>
      <c r="G138" s="38" t="s">
        <v>51</v>
      </c>
      <c r="H138" s="37" t="s">
        <v>52</v>
      </c>
      <c r="I138" s="38" t="s">
        <v>53</v>
      </c>
      <c r="J138" s="40">
        <v>44501</v>
      </c>
      <c r="K138" s="40">
        <v>31098</v>
      </c>
      <c r="L138" s="37">
        <v>26</v>
      </c>
      <c r="M138" s="37">
        <v>0</v>
      </c>
      <c r="N138" s="37">
        <v>4</v>
      </c>
      <c r="O138" s="37">
        <v>30</v>
      </c>
      <c r="P138" s="37">
        <v>15000</v>
      </c>
      <c r="Q138" s="37">
        <v>7500</v>
      </c>
      <c r="R138" s="37">
        <v>5645</v>
      </c>
      <c r="S138" s="37">
        <v>0</v>
      </c>
      <c r="T138" s="37">
        <f t="shared" si="4"/>
        <v>28145</v>
      </c>
      <c r="U138" s="37">
        <v>15000</v>
      </c>
      <c r="V138" s="37">
        <v>7500</v>
      </c>
      <c r="W138" s="37">
        <v>5645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f t="shared" si="5"/>
        <v>28145</v>
      </c>
      <c r="AD138" s="37">
        <v>0</v>
      </c>
      <c r="AE138" s="37">
        <v>1800</v>
      </c>
      <c r="AF138" s="37">
        <v>0</v>
      </c>
      <c r="AG138" s="37">
        <v>0</v>
      </c>
      <c r="AH138" s="37">
        <f t="shared" si="6"/>
        <v>1800</v>
      </c>
      <c r="AI138" s="41">
        <f t="shared" si="7"/>
        <v>26345</v>
      </c>
      <c r="AJ138" s="42" t="s">
        <v>679</v>
      </c>
      <c r="AK138" s="38" t="s">
        <v>1097</v>
      </c>
      <c r="AL138" s="38" t="s">
        <v>680</v>
      </c>
      <c r="AM138" s="38"/>
      <c r="AN138" s="38"/>
      <c r="AO138" s="38"/>
    </row>
    <row r="139" spans="1:41" s="43" customFormat="1" ht="15.6" x14ac:dyDescent="0.3">
      <c r="A139" s="37">
        <v>129</v>
      </c>
      <c r="B139" s="38" t="s">
        <v>681</v>
      </c>
      <c r="C139" s="38" t="s">
        <v>682</v>
      </c>
      <c r="D139" s="38">
        <v>500326148</v>
      </c>
      <c r="E139" s="39" t="s">
        <v>683</v>
      </c>
      <c r="F139" s="37">
        <v>201853</v>
      </c>
      <c r="G139" s="38" t="s">
        <v>51</v>
      </c>
      <c r="H139" s="37" t="s">
        <v>52</v>
      </c>
      <c r="I139" s="38" t="s">
        <v>66</v>
      </c>
      <c r="J139" s="40">
        <v>44501</v>
      </c>
      <c r="K139" s="40">
        <v>25760</v>
      </c>
      <c r="L139" s="37">
        <v>26</v>
      </c>
      <c r="M139" s="37">
        <v>0</v>
      </c>
      <c r="N139" s="37">
        <v>4</v>
      </c>
      <c r="O139" s="37">
        <v>30</v>
      </c>
      <c r="P139" s="37">
        <v>15000</v>
      </c>
      <c r="Q139" s="37">
        <v>7500</v>
      </c>
      <c r="R139" s="37">
        <v>9061</v>
      </c>
      <c r="S139" s="37">
        <v>0</v>
      </c>
      <c r="T139" s="37">
        <f t="shared" si="4"/>
        <v>31561</v>
      </c>
      <c r="U139" s="37">
        <v>15000</v>
      </c>
      <c r="V139" s="37">
        <v>7500</v>
      </c>
      <c r="W139" s="37">
        <v>9061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f t="shared" si="5"/>
        <v>31561</v>
      </c>
      <c r="AD139" s="37">
        <v>0</v>
      </c>
      <c r="AE139" s="37">
        <v>1800</v>
      </c>
      <c r="AF139" s="37">
        <v>0</v>
      </c>
      <c r="AG139" s="37">
        <v>0</v>
      </c>
      <c r="AH139" s="37">
        <f t="shared" si="6"/>
        <v>1800</v>
      </c>
      <c r="AI139" s="41">
        <f t="shared" si="7"/>
        <v>29761</v>
      </c>
      <c r="AJ139" s="42" t="s">
        <v>684</v>
      </c>
      <c r="AK139" s="38" t="s">
        <v>1097</v>
      </c>
      <c r="AL139" s="38" t="s">
        <v>685</v>
      </c>
      <c r="AM139" s="38"/>
      <c r="AN139" s="38"/>
      <c r="AO139" s="38"/>
    </row>
    <row r="140" spans="1:41" s="43" customFormat="1" ht="15.6" x14ac:dyDescent="0.3">
      <c r="A140" s="37">
        <v>130</v>
      </c>
      <c r="B140" s="38" t="s">
        <v>681</v>
      </c>
      <c r="C140" s="38" t="s">
        <v>686</v>
      </c>
      <c r="D140" s="38">
        <v>800327401</v>
      </c>
      <c r="E140" s="39" t="s">
        <v>687</v>
      </c>
      <c r="F140" s="37">
        <v>203049</v>
      </c>
      <c r="G140" s="38" t="s">
        <v>51</v>
      </c>
      <c r="H140" s="37" t="s">
        <v>52</v>
      </c>
      <c r="I140" s="38" t="s">
        <v>66</v>
      </c>
      <c r="J140" s="40">
        <v>44652</v>
      </c>
      <c r="K140" s="40" t="s">
        <v>688</v>
      </c>
      <c r="L140" s="37">
        <v>26</v>
      </c>
      <c r="M140" s="37">
        <v>0</v>
      </c>
      <c r="N140" s="37">
        <v>4</v>
      </c>
      <c r="O140" s="37">
        <v>30</v>
      </c>
      <c r="P140" s="45">
        <v>13709.553673972603</v>
      </c>
      <c r="Q140" s="45">
        <v>6757.2271479452047</v>
      </c>
      <c r="R140" s="37">
        <v>1711</v>
      </c>
      <c r="S140" s="37">
        <v>0</v>
      </c>
      <c r="T140" s="45">
        <f t="shared" ref="T140:T203" si="8">SUM(P140:S140)</f>
        <v>22177.780821917808</v>
      </c>
      <c r="U140" s="37">
        <v>13709</v>
      </c>
      <c r="V140" s="37">
        <v>6757</v>
      </c>
      <c r="W140" s="37">
        <v>1711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f t="shared" ref="AC140:AC203" si="9">SUM(U140:AB140)</f>
        <v>22177</v>
      </c>
      <c r="AD140" s="37">
        <v>0</v>
      </c>
      <c r="AE140" s="37">
        <v>1645</v>
      </c>
      <c r="AF140" s="37">
        <v>0</v>
      </c>
      <c r="AG140" s="37">
        <v>0</v>
      </c>
      <c r="AH140" s="37">
        <f t="shared" ref="AH140:AH203" si="10">SUM(AD140:AG140)</f>
        <v>1645</v>
      </c>
      <c r="AI140" s="41">
        <f t="shared" ref="AI140:AI203" si="11">AC140-AH140</f>
        <v>20532</v>
      </c>
      <c r="AJ140" s="42" t="s">
        <v>689</v>
      </c>
      <c r="AK140" s="38" t="s">
        <v>1097</v>
      </c>
      <c r="AL140" s="38" t="s">
        <v>690</v>
      </c>
      <c r="AM140" s="38"/>
      <c r="AN140" s="38"/>
      <c r="AO140" s="38"/>
    </row>
    <row r="141" spans="1:41" s="43" customFormat="1" ht="15.6" x14ac:dyDescent="0.3">
      <c r="A141" s="37">
        <v>131</v>
      </c>
      <c r="B141" s="38" t="s">
        <v>691</v>
      </c>
      <c r="C141" s="38" t="s">
        <v>692</v>
      </c>
      <c r="D141" s="38">
        <v>500315156</v>
      </c>
      <c r="E141" s="39" t="s">
        <v>693</v>
      </c>
      <c r="F141" s="37">
        <v>201883</v>
      </c>
      <c r="G141" s="38" t="s">
        <v>51</v>
      </c>
      <c r="H141" s="37" t="s">
        <v>52</v>
      </c>
      <c r="I141" s="38" t="s">
        <v>66</v>
      </c>
      <c r="J141" s="40">
        <v>44501</v>
      </c>
      <c r="K141" s="40">
        <v>30959</v>
      </c>
      <c r="L141" s="37">
        <v>26</v>
      </c>
      <c r="M141" s="37">
        <v>0</v>
      </c>
      <c r="N141" s="37">
        <v>4</v>
      </c>
      <c r="O141" s="37">
        <v>30</v>
      </c>
      <c r="P141" s="37">
        <v>15000</v>
      </c>
      <c r="Q141" s="37">
        <v>6712</v>
      </c>
      <c r="R141" s="37">
        <v>2454</v>
      </c>
      <c r="S141" s="37">
        <v>0</v>
      </c>
      <c r="T141" s="37">
        <f t="shared" si="8"/>
        <v>24166</v>
      </c>
      <c r="U141" s="37">
        <v>15000</v>
      </c>
      <c r="V141" s="37">
        <v>6712</v>
      </c>
      <c r="W141" s="37">
        <v>2454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f t="shared" si="9"/>
        <v>24166</v>
      </c>
      <c r="AD141" s="37">
        <v>0</v>
      </c>
      <c r="AE141" s="37">
        <v>1800</v>
      </c>
      <c r="AF141" s="37">
        <v>1558</v>
      </c>
      <c r="AG141" s="37">
        <v>0</v>
      </c>
      <c r="AH141" s="37">
        <f t="shared" si="10"/>
        <v>3358</v>
      </c>
      <c r="AI141" s="41">
        <f t="shared" si="11"/>
        <v>20808</v>
      </c>
      <c r="AJ141" s="42" t="s">
        <v>694</v>
      </c>
      <c r="AK141" s="38" t="s">
        <v>1097</v>
      </c>
      <c r="AL141" s="38" t="s">
        <v>695</v>
      </c>
      <c r="AM141" s="38"/>
      <c r="AN141" s="38"/>
      <c r="AO141" s="38"/>
    </row>
    <row r="142" spans="1:41" s="43" customFormat="1" ht="15.6" x14ac:dyDescent="0.3">
      <c r="A142" s="37">
        <v>132</v>
      </c>
      <c r="B142" s="38" t="s">
        <v>696</v>
      </c>
      <c r="C142" s="38" t="s">
        <v>697</v>
      </c>
      <c r="D142" s="38">
        <v>500325873</v>
      </c>
      <c r="E142" s="39" t="s">
        <v>698</v>
      </c>
      <c r="F142" s="37">
        <v>201687</v>
      </c>
      <c r="G142" s="38" t="s">
        <v>574</v>
      </c>
      <c r="H142" s="37" t="s">
        <v>52</v>
      </c>
      <c r="I142" s="38" t="s">
        <v>97</v>
      </c>
      <c r="J142" s="40">
        <v>44501</v>
      </c>
      <c r="K142" s="40">
        <v>29646</v>
      </c>
      <c r="L142" s="37">
        <v>26</v>
      </c>
      <c r="M142" s="37">
        <v>0</v>
      </c>
      <c r="N142" s="37">
        <v>4</v>
      </c>
      <c r="O142" s="37">
        <v>30</v>
      </c>
      <c r="P142" s="37">
        <v>15600</v>
      </c>
      <c r="Q142" s="37">
        <v>7800</v>
      </c>
      <c r="R142" s="37">
        <v>14350</v>
      </c>
      <c r="S142" s="37">
        <v>0</v>
      </c>
      <c r="T142" s="37">
        <f t="shared" si="8"/>
        <v>37750</v>
      </c>
      <c r="U142" s="37">
        <v>15600</v>
      </c>
      <c r="V142" s="37">
        <v>7800</v>
      </c>
      <c r="W142" s="37">
        <v>14350</v>
      </c>
      <c r="X142" s="37">
        <v>500</v>
      </c>
      <c r="Y142" s="37">
        <v>0</v>
      </c>
      <c r="Z142" s="37">
        <v>0</v>
      </c>
      <c r="AA142" s="37">
        <v>0</v>
      </c>
      <c r="AB142" s="37">
        <v>0</v>
      </c>
      <c r="AC142" s="37">
        <f t="shared" si="9"/>
        <v>38250</v>
      </c>
      <c r="AD142" s="37">
        <v>0</v>
      </c>
      <c r="AE142" s="37">
        <v>1872</v>
      </c>
      <c r="AF142" s="37">
        <v>2199</v>
      </c>
      <c r="AG142" s="37">
        <v>0</v>
      </c>
      <c r="AH142" s="37">
        <f t="shared" si="10"/>
        <v>4071</v>
      </c>
      <c r="AI142" s="41">
        <f t="shared" si="11"/>
        <v>34179</v>
      </c>
      <c r="AJ142" s="42" t="s">
        <v>699</v>
      </c>
      <c r="AK142" s="38" t="s">
        <v>1097</v>
      </c>
      <c r="AL142" s="38" t="s">
        <v>700</v>
      </c>
      <c r="AM142" s="38"/>
      <c r="AN142" s="38"/>
      <c r="AO142" s="38"/>
    </row>
    <row r="143" spans="1:41" s="43" customFormat="1" ht="15.6" x14ac:dyDescent="0.3">
      <c r="A143" s="37">
        <v>133</v>
      </c>
      <c r="B143" s="38" t="s">
        <v>696</v>
      </c>
      <c r="C143" s="38" t="s">
        <v>701</v>
      </c>
      <c r="D143" s="38">
        <v>500326191</v>
      </c>
      <c r="E143" s="39" t="s">
        <v>702</v>
      </c>
      <c r="F143" s="37">
        <v>201820</v>
      </c>
      <c r="G143" s="38" t="s">
        <v>51</v>
      </c>
      <c r="H143" s="37" t="s">
        <v>52</v>
      </c>
      <c r="I143" s="38" t="s">
        <v>66</v>
      </c>
      <c r="J143" s="40">
        <v>44501</v>
      </c>
      <c r="K143" s="40">
        <v>27052</v>
      </c>
      <c r="L143" s="37">
        <v>26</v>
      </c>
      <c r="M143" s="37">
        <v>0</v>
      </c>
      <c r="N143" s="37">
        <v>4</v>
      </c>
      <c r="O143" s="37">
        <v>30</v>
      </c>
      <c r="P143" s="37">
        <v>15000</v>
      </c>
      <c r="Q143" s="37">
        <v>7500</v>
      </c>
      <c r="R143" s="37">
        <v>2602</v>
      </c>
      <c r="S143" s="37">
        <v>0</v>
      </c>
      <c r="T143" s="37">
        <f t="shared" si="8"/>
        <v>25102</v>
      </c>
      <c r="U143" s="37">
        <v>15000</v>
      </c>
      <c r="V143" s="37">
        <v>7500</v>
      </c>
      <c r="W143" s="37">
        <v>2602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f t="shared" si="9"/>
        <v>25102</v>
      </c>
      <c r="AD143" s="37">
        <v>0</v>
      </c>
      <c r="AE143" s="37">
        <v>1800</v>
      </c>
      <c r="AF143" s="37">
        <v>0</v>
      </c>
      <c r="AG143" s="37">
        <v>0</v>
      </c>
      <c r="AH143" s="37">
        <f t="shared" si="10"/>
        <v>1800</v>
      </c>
      <c r="AI143" s="41">
        <f t="shared" si="11"/>
        <v>23302</v>
      </c>
      <c r="AJ143" s="42" t="s">
        <v>703</v>
      </c>
      <c r="AK143" s="38" t="s">
        <v>1097</v>
      </c>
      <c r="AL143" s="38" t="s">
        <v>704</v>
      </c>
      <c r="AM143" s="38"/>
      <c r="AN143" s="38"/>
      <c r="AO143" s="38"/>
    </row>
    <row r="144" spans="1:41" s="43" customFormat="1" ht="15.6" x14ac:dyDescent="0.3">
      <c r="A144" s="37">
        <v>134</v>
      </c>
      <c r="B144" s="38" t="s">
        <v>705</v>
      </c>
      <c r="C144" s="38" t="s">
        <v>706</v>
      </c>
      <c r="D144" s="38">
        <v>500325783</v>
      </c>
      <c r="E144" s="39" t="s">
        <v>707</v>
      </c>
      <c r="F144" s="37">
        <v>201676</v>
      </c>
      <c r="G144" s="38" t="s">
        <v>51</v>
      </c>
      <c r="H144" s="37" t="s">
        <v>52</v>
      </c>
      <c r="I144" s="38" t="s">
        <v>81</v>
      </c>
      <c r="J144" s="40">
        <v>44501</v>
      </c>
      <c r="K144" s="40">
        <v>31065</v>
      </c>
      <c r="L144" s="37">
        <v>26</v>
      </c>
      <c r="M144" s="37">
        <v>0</v>
      </c>
      <c r="N144" s="37">
        <v>4</v>
      </c>
      <c r="O144" s="37">
        <v>30</v>
      </c>
      <c r="P144" s="37">
        <v>15000</v>
      </c>
      <c r="Q144" s="37">
        <v>7500</v>
      </c>
      <c r="R144" s="37">
        <v>5149</v>
      </c>
      <c r="S144" s="37">
        <v>0</v>
      </c>
      <c r="T144" s="37">
        <f t="shared" si="8"/>
        <v>27649</v>
      </c>
      <c r="U144" s="37">
        <v>15000</v>
      </c>
      <c r="V144" s="37">
        <v>7500</v>
      </c>
      <c r="W144" s="37">
        <v>5149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f t="shared" si="9"/>
        <v>27649</v>
      </c>
      <c r="AD144" s="37">
        <v>0</v>
      </c>
      <c r="AE144" s="37">
        <v>1800</v>
      </c>
      <c r="AF144" s="37">
        <v>1558</v>
      </c>
      <c r="AG144" s="37">
        <v>0</v>
      </c>
      <c r="AH144" s="37">
        <f t="shared" si="10"/>
        <v>3358</v>
      </c>
      <c r="AI144" s="41">
        <f t="shared" si="11"/>
        <v>24291</v>
      </c>
      <c r="AJ144" s="42" t="s">
        <v>708</v>
      </c>
      <c r="AK144" s="38" t="s">
        <v>1097</v>
      </c>
      <c r="AL144" s="38" t="s">
        <v>709</v>
      </c>
      <c r="AM144" s="38"/>
      <c r="AN144" s="38"/>
      <c r="AO144" s="38"/>
    </row>
    <row r="145" spans="1:41" s="43" customFormat="1" ht="15.6" x14ac:dyDescent="0.3">
      <c r="A145" s="37">
        <v>135</v>
      </c>
      <c r="B145" s="38" t="s">
        <v>710</v>
      </c>
      <c r="C145" s="38" t="s">
        <v>711</v>
      </c>
      <c r="D145" s="38">
        <v>500326149</v>
      </c>
      <c r="E145" s="39" t="s">
        <v>712</v>
      </c>
      <c r="F145" s="37">
        <v>201823</v>
      </c>
      <c r="G145" s="38" t="s">
        <v>51</v>
      </c>
      <c r="H145" s="37" t="s">
        <v>52</v>
      </c>
      <c r="I145" s="38" t="s">
        <v>66</v>
      </c>
      <c r="J145" s="40">
        <v>44501</v>
      </c>
      <c r="K145" s="40">
        <v>32198</v>
      </c>
      <c r="L145" s="37">
        <v>26</v>
      </c>
      <c r="M145" s="37">
        <v>0</v>
      </c>
      <c r="N145" s="37">
        <v>4</v>
      </c>
      <c r="O145" s="37">
        <v>30</v>
      </c>
      <c r="P145" s="37">
        <v>15000</v>
      </c>
      <c r="Q145" s="37">
        <v>7500</v>
      </c>
      <c r="R145" s="37">
        <v>5784</v>
      </c>
      <c r="S145" s="37">
        <v>0</v>
      </c>
      <c r="T145" s="37">
        <f t="shared" si="8"/>
        <v>28284</v>
      </c>
      <c r="U145" s="37">
        <v>15000</v>
      </c>
      <c r="V145" s="37">
        <v>7500</v>
      </c>
      <c r="W145" s="37">
        <v>5784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f t="shared" si="9"/>
        <v>28284</v>
      </c>
      <c r="AD145" s="37">
        <v>0</v>
      </c>
      <c r="AE145" s="37">
        <v>1800</v>
      </c>
      <c r="AF145" s="37">
        <v>0</v>
      </c>
      <c r="AG145" s="37">
        <v>0</v>
      </c>
      <c r="AH145" s="37">
        <f t="shared" si="10"/>
        <v>1800</v>
      </c>
      <c r="AI145" s="41">
        <f t="shared" si="11"/>
        <v>26484</v>
      </c>
      <c r="AJ145" s="42" t="s">
        <v>713</v>
      </c>
      <c r="AK145" s="38" t="s">
        <v>1097</v>
      </c>
      <c r="AL145" s="38" t="s">
        <v>714</v>
      </c>
      <c r="AM145" s="38"/>
      <c r="AN145" s="38"/>
      <c r="AO145" s="38"/>
    </row>
    <row r="146" spans="1:41" s="43" customFormat="1" ht="15.6" x14ac:dyDescent="0.3">
      <c r="A146" s="37">
        <v>136</v>
      </c>
      <c r="B146" s="38" t="s">
        <v>715</v>
      </c>
      <c r="C146" s="38" t="s">
        <v>716</v>
      </c>
      <c r="D146" s="38">
        <v>500326099</v>
      </c>
      <c r="E146" s="39" t="s">
        <v>717</v>
      </c>
      <c r="F146" s="37">
        <v>201765</v>
      </c>
      <c r="G146" s="38" t="s">
        <v>51</v>
      </c>
      <c r="H146" s="37" t="s">
        <v>52</v>
      </c>
      <c r="I146" s="38" t="s">
        <v>53</v>
      </c>
      <c r="J146" s="40">
        <v>44501</v>
      </c>
      <c r="K146" s="40">
        <v>32973</v>
      </c>
      <c r="L146" s="37">
        <v>26</v>
      </c>
      <c r="M146" s="37">
        <v>0</v>
      </c>
      <c r="N146" s="37">
        <v>4</v>
      </c>
      <c r="O146" s="37">
        <v>30</v>
      </c>
      <c r="P146" s="37">
        <v>15000</v>
      </c>
      <c r="Q146" s="37">
        <v>7500</v>
      </c>
      <c r="R146" s="37">
        <v>5671</v>
      </c>
      <c r="S146" s="37">
        <v>0</v>
      </c>
      <c r="T146" s="37">
        <f t="shared" si="8"/>
        <v>28171</v>
      </c>
      <c r="U146" s="37">
        <v>15000</v>
      </c>
      <c r="V146" s="37">
        <v>7500</v>
      </c>
      <c r="W146" s="37">
        <v>5671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f t="shared" si="9"/>
        <v>28171</v>
      </c>
      <c r="AD146" s="37">
        <v>0</v>
      </c>
      <c r="AE146" s="37">
        <v>1800</v>
      </c>
      <c r="AF146" s="37">
        <v>0</v>
      </c>
      <c r="AG146" s="37">
        <v>0</v>
      </c>
      <c r="AH146" s="37">
        <f t="shared" si="10"/>
        <v>1800</v>
      </c>
      <c r="AI146" s="41">
        <f t="shared" si="11"/>
        <v>26371</v>
      </c>
      <c r="AJ146" s="42" t="s">
        <v>718</v>
      </c>
      <c r="AK146" s="38" t="s">
        <v>1097</v>
      </c>
      <c r="AL146" s="38" t="s">
        <v>719</v>
      </c>
      <c r="AM146" s="38"/>
      <c r="AN146" s="38"/>
      <c r="AO146" s="38"/>
    </row>
    <row r="147" spans="1:41" s="43" customFormat="1" ht="15.6" x14ac:dyDescent="0.3">
      <c r="A147" s="37">
        <v>137</v>
      </c>
      <c r="B147" s="38" t="s">
        <v>720</v>
      </c>
      <c r="C147" s="38" t="s">
        <v>721</v>
      </c>
      <c r="D147" s="38">
        <v>500326104</v>
      </c>
      <c r="E147" s="39" t="s">
        <v>722</v>
      </c>
      <c r="F147" s="37">
        <v>201781</v>
      </c>
      <c r="G147" s="38" t="s">
        <v>51</v>
      </c>
      <c r="H147" s="37" t="s">
        <v>52</v>
      </c>
      <c r="I147" s="38" t="s">
        <v>53</v>
      </c>
      <c r="J147" s="40">
        <v>44501</v>
      </c>
      <c r="K147" s="40">
        <v>32345</v>
      </c>
      <c r="L147" s="37">
        <v>26</v>
      </c>
      <c r="M147" s="37">
        <v>0</v>
      </c>
      <c r="N147" s="37">
        <v>4</v>
      </c>
      <c r="O147" s="37">
        <v>30</v>
      </c>
      <c r="P147" s="37">
        <v>15000</v>
      </c>
      <c r="Q147" s="37">
        <v>7500</v>
      </c>
      <c r="R147" s="37">
        <v>5149</v>
      </c>
      <c r="S147" s="37">
        <v>0</v>
      </c>
      <c r="T147" s="37">
        <f t="shared" si="8"/>
        <v>27649</v>
      </c>
      <c r="U147" s="37">
        <v>15000</v>
      </c>
      <c r="V147" s="37">
        <v>7500</v>
      </c>
      <c r="W147" s="37">
        <v>5149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f t="shared" si="9"/>
        <v>27649</v>
      </c>
      <c r="AD147" s="37">
        <v>0</v>
      </c>
      <c r="AE147" s="37">
        <v>1800</v>
      </c>
      <c r="AF147" s="37">
        <v>2199</v>
      </c>
      <c r="AG147" s="37">
        <v>0</v>
      </c>
      <c r="AH147" s="37">
        <f t="shared" si="10"/>
        <v>3999</v>
      </c>
      <c r="AI147" s="41">
        <f t="shared" si="11"/>
        <v>23650</v>
      </c>
      <c r="AJ147" s="42" t="s">
        <v>723</v>
      </c>
      <c r="AK147" s="38" t="s">
        <v>1097</v>
      </c>
      <c r="AL147" s="38" t="s">
        <v>724</v>
      </c>
      <c r="AM147" s="38"/>
      <c r="AN147" s="38"/>
      <c r="AO147" s="38"/>
    </row>
    <row r="148" spans="1:41" s="43" customFormat="1" ht="15.6" x14ac:dyDescent="0.3">
      <c r="A148" s="37">
        <v>138</v>
      </c>
      <c r="B148" s="38" t="s">
        <v>725</v>
      </c>
      <c r="C148" s="38" t="s">
        <v>726</v>
      </c>
      <c r="D148" s="38">
        <v>500326080</v>
      </c>
      <c r="E148" s="39" t="s">
        <v>727</v>
      </c>
      <c r="F148" s="37">
        <v>201792</v>
      </c>
      <c r="G148" s="38" t="s">
        <v>59</v>
      </c>
      <c r="H148" s="37" t="s">
        <v>52</v>
      </c>
      <c r="I148" s="38" t="s">
        <v>53</v>
      </c>
      <c r="J148" s="40">
        <v>44501</v>
      </c>
      <c r="K148" s="40">
        <v>26696</v>
      </c>
      <c r="L148" s="37">
        <v>26</v>
      </c>
      <c r="M148" s="37">
        <v>0</v>
      </c>
      <c r="N148" s="37">
        <v>4</v>
      </c>
      <c r="O148" s="37">
        <v>30</v>
      </c>
      <c r="P148" s="37">
        <v>15000</v>
      </c>
      <c r="Q148" s="37">
        <v>7500</v>
      </c>
      <c r="R148" s="37">
        <v>5027</v>
      </c>
      <c r="S148" s="37">
        <v>0</v>
      </c>
      <c r="T148" s="37">
        <f t="shared" si="8"/>
        <v>27527</v>
      </c>
      <c r="U148" s="37">
        <v>15000</v>
      </c>
      <c r="V148" s="37">
        <v>7500</v>
      </c>
      <c r="W148" s="37">
        <v>5027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f t="shared" si="9"/>
        <v>27527</v>
      </c>
      <c r="AD148" s="37">
        <v>0</v>
      </c>
      <c r="AE148" s="37">
        <v>1800</v>
      </c>
      <c r="AF148" s="37">
        <v>2199</v>
      </c>
      <c r="AG148" s="37">
        <v>0</v>
      </c>
      <c r="AH148" s="37">
        <f t="shared" si="10"/>
        <v>3999</v>
      </c>
      <c r="AI148" s="41">
        <f t="shared" si="11"/>
        <v>23528</v>
      </c>
      <c r="AJ148" s="42" t="s">
        <v>728</v>
      </c>
      <c r="AK148" s="38" t="s">
        <v>1097</v>
      </c>
      <c r="AL148" s="38" t="s">
        <v>729</v>
      </c>
      <c r="AM148" s="38"/>
      <c r="AN148" s="38"/>
      <c r="AO148" s="38"/>
    </row>
    <row r="149" spans="1:41" s="43" customFormat="1" ht="15.6" x14ac:dyDescent="0.3">
      <c r="A149" s="37">
        <v>139</v>
      </c>
      <c r="B149" s="38" t="s">
        <v>730</v>
      </c>
      <c r="C149" s="38" t="s">
        <v>731</v>
      </c>
      <c r="D149" s="38">
        <v>500325860</v>
      </c>
      <c r="E149" s="39" t="s">
        <v>732</v>
      </c>
      <c r="F149" s="37">
        <v>201807</v>
      </c>
      <c r="G149" s="38" t="s">
        <v>51</v>
      </c>
      <c r="H149" s="37" t="s">
        <v>52</v>
      </c>
      <c r="I149" s="38" t="s">
        <v>60</v>
      </c>
      <c r="J149" s="40">
        <v>44501</v>
      </c>
      <c r="K149" s="40">
        <v>32689</v>
      </c>
      <c r="L149" s="37">
        <v>26</v>
      </c>
      <c r="M149" s="37">
        <v>0</v>
      </c>
      <c r="N149" s="37">
        <v>4</v>
      </c>
      <c r="O149" s="37">
        <v>30</v>
      </c>
      <c r="P149" s="37">
        <v>15000</v>
      </c>
      <c r="Q149" s="37">
        <v>7500</v>
      </c>
      <c r="R149" s="37">
        <v>5149</v>
      </c>
      <c r="S149" s="37">
        <v>0</v>
      </c>
      <c r="T149" s="37">
        <f t="shared" si="8"/>
        <v>27649</v>
      </c>
      <c r="U149" s="37">
        <v>15000</v>
      </c>
      <c r="V149" s="37">
        <v>7500</v>
      </c>
      <c r="W149" s="37">
        <v>5149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f t="shared" si="9"/>
        <v>27649</v>
      </c>
      <c r="AD149" s="37">
        <v>0</v>
      </c>
      <c r="AE149" s="37">
        <v>1800</v>
      </c>
      <c r="AF149" s="37">
        <v>0</v>
      </c>
      <c r="AG149" s="37">
        <v>0</v>
      </c>
      <c r="AH149" s="37">
        <f t="shared" si="10"/>
        <v>1800</v>
      </c>
      <c r="AI149" s="41">
        <f t="shared" si="11"/>
        <v>25849</v>
      </c>
      <c r="AJ149" s="42" t="s">
        <v>733</v>
      </c>
      <c r="AK149" s="38" t="s">
        <v>1097</v>
      </c>
      <c r="AL149" s="38" t="s">
        <v>734</v>
      </c>
      <c r="AM149" s="38"/>
      <c r="AN149" s="38"/>
      <c r="AO149" s="38"/>
    </row>
    <row r="150" spans="1:41" s="43" customFormat="1" ht="15.6" x14ac:dyDescent="0.3">
      <c r="A150" s="37">
        <v>140</v>
      </c>
      <c r="B150" s="38" t="s">
        <v>735</v>
      </c>
      <c r="C150" s="38" t="s">
        <v>706</v>
      </c>
      <c r="D150" s="38">
        <v>500326084</v>
      </c>
      <c r="E150" s="39" t="s">
        <v>736</v>
      </c>
      <c r="F150" s="37">
        <v>201784</v>
      </c>
      <c r="G150" s="38" t="s">
        <v>59</v>
      </c>
      <c r="H150" s="37" t="s">
        <v>52</v>
      </c>
      <c r="I150" s="38" t="s">
        <v>53</v>
      </c>
      <c r="J150" s="40">
        <v>44501</v>
      </c>
      <c r="K150" s="40">
        <v>34063</v>
      </c>
      <c r="L150" s="37">
        <v>26</v>
      </c>
      <c r="M150" s="37">
        <v>0</v>
      </c>
      <c r="N150" s="37">
        <v>4</v>
      </c>
      <c r="O150" s="37">
        <v>30</v>
      </c>
      <c r="P150" s="37">
        <v>15000</v>
      </c>
      <c r="Q150" s="37">
        <v>7500</v>
      </c>
      <c r="R150" s="37">
        <v>4930</v>
      </c>
      <c r="S150" s="37">
        <v>0</v>
      </c>
      <c r="T150" s="37">
        <f t="shared" si="8"/>
        <v>27430</v>
      </c>
      <c r="U150" s="37">
        <v>15000</v>
      </c>
      <c r="V150" s="37">
        <v>7500</v>
      </c>
      <c r="W150" s="37">
        <v>4930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f t="shared" si="9"/>
        <v>27430</v>
      </c>
      <c r="AD150" s="37">
        <v>0</v>
      </c>
      <c r="AE150" s="37">
        <v>1800</v>
      </c>
      <c r="AF150" s="37">
        <v>1558</v>
      </c>
      <c r="AG150" s="37">
        <v>0</v>
      </c>
      <c r="AH150" s="37">
        <f t="shared" si="10"/>
        <v>3358</v>
      </c>
      <c r="AI150" s="41">
        <f t="shared" si="11"/>
        <v>24072</v>
      </c>
      <c r="AJ150" s="42" t="s">
        <v>737</v>
      </c>
      <c r="AK150" s="38" t="s">
        <v>1097</v>
      </c>
      <c r="AL150" s="38" t="s">
        <v>738</v>
      </c>
      <c r="AM150" s="38"/>
      <c r="AN150" s="38"/>
      <c r="AO150" s="38"/>
    </row>
    <row r="151" spans="1:41" s="43" customFormat="1" ht="15.6" x14ac:dyDescent="0.3">
      <c r="A151" s="37">
        <v>141</v>
      </c>
      <c r="B151" s="38" t="s">
        <v>739</v>
      </c>
      <c r="C151" s="38" t="s">
        <v>740</v>
      </c>
      <c r="D151" s="38">
        <v>500325829</v>
      </c>
      <c r="E151" s="39" t="s">
        <v>741</v>
      </c>
      <c r="F151" s="37">
        <v>201712</v>
      </c>
      <c r="G151" s="38" t="s">
        <v>51</v>
      </c>
      <c r="H151" s="37" t="s">
        <v>52</v>
      </c>
      <c r="I151" s="38" t="s">
        <v>97</v>
      </c>
      <c r="J151" s="40">
        <v>44501</v>
      </c>
      <c r="K151" s="40">
        <v>32625</v>
      </c>
      <c r="L151" s="37">
        <v>26</v>
      </c>
      <c r="M151" s="37">
        <v>0</v>
      </c>
      <c r="N151" s="37">
        <v>4</v>
      </c>
      <c r="O151" s="37">
        <v>30</v>
      </c>
      <c r="P151" s="37">
        <v>15000</v>
      </c>
      <c r="Q151" s="37">
        <v>7500</v>
      </c>
      <c r="R151" s="37">
        <v>5671</v>
      </c>
      <c r="S151" s="37">
        <v>0</v>
      </c>
      <c r="T151" s="37">
        <f t="shared" si="8"/>
        <v>28171</v>
      </c>
      <c r="U151" s="37">
        <v>15000</v>
      </c>
      <c r="V151" s="37">
        <v>7500</v>
      </c>
      <c r="W151" s="37">
        <v>5671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f t="shared" si="9"/>
        <v>28171</v>
      </c>
      <c r="AD151" s="37">
        <v>0</v>
      </c>
      <c r="AE151" s="37">
        <v>1800</v>
      </c>
      <c r="AF151" s="37">
        <v>2199</v>
      </c>
      <c r="AG151" s="37">
        <v>0</v>
      </c>
      <c r="AH151" s="37">
        <f t="shared" si="10"/>
        <v>3999</v>
      </c>
      <c r="AI151" s="41">
        <f t="shared" si="11"/>
        <v>24172</v>
      </c>
      <c r="AJ151" s="42" t="s">
        <v>742</v>
      </c>
      <c r="AK151" s="38" t="s">
        <v>1097</v>
      </c>
      <c r="AL151" s="38" t="s">
        <v>743</v>
      </c>
      <c r="AM151" s="38"/>
      <c r="AN151" s="38"/>
      <c r="AO151" s="38"/>
    </row>
    <row r="152" spans="1:41" s="43" customFormat="1" ht="15.6" x14ac:dyDescent="0.3">
      <c r="A152" s="37">
        <v>142</v>
      </c>
      <c r="B152" s="38" t="s">
        <v>744</v>
      </c>
      <c r="C152" s="38" t="s">
        <v>745</v>
      </c>
      <c r="D152" s="38">
        <v>500325862</v>
      </c>
      <c r="E152" s="39" t="s">
        <v>746</v>
      </c>
      <c r="F152" s="37">
        <v>201799</v>
      </c>
      <c r="G152" s="38" t="s">
        <v>51</v>
      </c>
      <c r="H152" s="37" t="s">
        <v>52</v>
      </c>
      <c r="I152" s="38" t="s">
        <v>60</v>
      </c>
      <c r="J152" s="40">
        <v>44501</v>
      </c>
      <c r="K152" s="40">
        <v>33512</v>
      </c>
      <c r="L152" s="37">
        <v>26</v>
      </c>
      <c r="M152" s="37">
        <v>0</v>
      </c>
      <c r="N152" s="37">
        <v>4</v>
      </c>
      <c r="O152" s="37">
        <v>30</v>
      </c>
      <c r="P152" s="37">
        <v>15000</v>
      </c>
      <c r="Q152" s="37">
        <v>7500</v>
      </c>
      <c r="R152" s="37">
        <v>5671</v>
      </c>
      <c r="S152" s="37">
        <v>0</v>
      </c>
      <c r="T152" s="37">
        <f t="shared" si="8"/>
        <v>28171</v>
      </c>
      <c r="U152" s="37">
        <v>15000</v>
      </c>
      <c r="V152" s="37">
        <v>7500</v>
      </c>
      <c r="W152" s="37">
        <v>5671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f t="shared" si="9"/>
        <v>28171</v>
      </c>
      <c r="AD152" s="37">
        <v>0</v>
      </c>
      <c r="AE152" s="37">
        <v>1800</v>
      </c>
      <c r="AF152" s="37">
        <v>0</v>
      </c>
      <c r="AG152" s="37">
        <v>0</v>
      </c>
      <c r="AH152" s="37">
        <f t="shared" si="10"/>
        <v>1800</v>
      </c>
      <c r="AI152" s="41">
        <f t="shared" si="11"/>
        <v>26371</v>
      </c>
      <c r="AJ152" s="42" t="s">
        <v>747</v>
      </c>
      <c r="AK152" s="38" t="s">
        <v>1097</v>
      </c>
      <c r="AL152" s="38" t="s">
        <v>748</v>
      </c>
      <c r="AM152" s="38"/>
      <c r="AN152" s="38"/>
      <c r="AO152" s="38"/>
    </row>
    <row r="153" spans="1:41" s="43" customFormat="1" ht="15.6" x14ac:dyDescent="0.3">
      <c r="A153" s="37">
        <v>143</v>
      </c>
      <c r="B153" s="38" t="s">
        <v>744</v>
      </c>
      <c r="C153" s="38" t="s">
        <v>749</v>
      </c>
      <c r="D153" s="38">
        <v>500326110</v>
      </c>
      <c r="E153" s="39" t="s">
        <v>750</v>
      </c>
      <c r="F153" s="37">
        <v>201872</v>
      </c>
      <c r="G153" s="38" t="s">
        <v>51</v>
      </c>
      <c r="H153" s="37" t="s">
        <v>52</v>
      </c>
      <c r="I153" s="38" t="s">
        <v>53</v>
      </c>
      <c r="J153" s="40">
        <v>44501</v>
      </c>
      <c r="K153" s="40">
        <v>28126</v>
      </c>
      <c r="L153" s="37">
        <v>26</v>
      </c>
      <c r="M153" s="37">
        <v>0</v>
      </c>
      <c r="N153" s="37">
        <v>4</v>
      </c>
      <c r="O153" s="37">
        <v>30</v>
      </c>
      <c r="P153" s="37">
        <v>15000</v>
      </c>
      <c r="Q153" s="37">
        <v>7500</v>
      </c>
      <c r="R153" s="37">
        <v>7318</v>
      </c>
      <c r="S153" s="37">
        <v>0</v>
      </c>
      <c r="T153" s="37">
        <f t="shared" si="8"/>
        <v>29818</v>
      </c>
      <c r="U153" s="37">
        <v>15000</v>
      </c>
      <c r="V153" s="37">
        <v>7500</v>
      </c>
      <c r="W153" s="37">
        <v>7318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f t="shared" si="9"/>
        <v>29818</v>
      </c>
      <c r="AD153" s="37">
        <v>0</v>
      </c>
      <c r="AE153" s="37">
        <v>1800</v>
      </c>
      <c r="AF153" s="37">
        <v>0</v>
      </c>
      <c r="AG153" s="37">
        <v>0</v>
      </c>
      <c r="AH153" s="37">
        <f t="shared" si="10"/>
        <v>1800</v>
      </c>
      <c r="AI153" s="41">
        <f t="shared" si="11"/>
        <v>28018</v>
      </c>
      <c r="AJ153" s="42" t="s">
        <v>751</v>
      </c>
      <c r="AK153" s="38" t="s">
        <v>1097</v>
      </c>
      <c r="AL153" s="38" t="s">
        <v>752</v>
      </c>
      <c r="AM153" s="38"/>
      <c r="AN153" s="38"/>
      <c r="AO153" s="38"/>
    </row>
    <row r="154" spans="1:41" s="43" customFormat="1" ht="15.6" x14ac:dyDescent="0.3">
      <c r="A154" s="37">
        <v>144</v>
      </c>
      <c r="B154" s="38" t="s">
        <v>753</v>
      </c>
      <c r="C154" s="38" t="s">
        <v>754</v>
      </c>
      <c r="D154" s="38">
        <v>500325760</v>
      </c>
      <c r="E154" s="39" t="s">
        <v>755</v>
      </c>
      <c r="F154" s="37">
        <v>201721</v>
      </c>
      <c r="G154" s="38" t="s">
        <v>59</v>
      </c>
      <c r="H154" s="37" t="s">
        <v>52</v>
      </c>
      <c r="I154" s="38" t="s">
        <v>97</v>
      </c>
      <c r="J154" s="40">
        <v>44501</v>
      </c>
      <c r="K154" s="40">
        <v>30331</v>
      </c>
      <c r="L154" s="37">
        <v>26</v>
      </c>
      <c r="M154" s="37">
        <v>0</v>
      </c>
      <c r="N154" s="37">
        <v>4</v>
      </c>
      <c r="O154" s="37">
        <v>30</v>
      </c>
      <c r="P154" s="37">
        <v>15000</v>
      </c>
      <c r="Q154" s="37">
        <v>7500</v>
      </c>
      <c r="R154" s="37">
        <v>7069</v>
      </c>
      <c r="S154" s="37">
        <v>0</v>
      </c>
      <c r="T154" s="37">
        <f t="shared" si="8"/>
        <v>29569</v>
      </c>
      <c r="U154" s="37">
        <v>15000</v>
      </c>
      <c r="V154" s="37">
        <v>7500</v>
      </c>
      <c r="W154" s="37">
        <v>7069</v>
      </c>
      <c r="X154" s="37">
        <v>2100</v>
      </c>
      <c r="Y154" s="37">
        <v>0</v>
      </c>
      <c r="Z154" s="37">
        <v>0</v>
      </c>
      <c r="AA154" s="37">
        <v>0</v>
      </c>
      <c r="AB154" s="37">
        <v>0</v>
      </c>
      <c r="AC154" s="37">
        <f t="shared" si="9"/>
        <v>31669</v>
      </c>
      <c r="AD154" s="37">
        <v>0</v>
      </c>
      <c r="AE154" s="37">
        <v>1800</v>
      </c>
      <c r="AF154" s="37">
        <v>2199</v>
      </c>
      <c r="AG154" s="37">
        <v>0</v>
      </c>
      <c r="AH154" s="37">
        <f t="shared" si="10"/>
        <v>3999</v>
      </c>
      <c r="AI154" s="41">
        <f t="shared" si="11"/>
        <v>27670</v>
      </c>
      <c r="AJ154" s="42" t="s">
        <v>756</v>
      </c>
      <c r="AK154" s="38" t="s">
        <v>1097</v>
      </c>
      <c r="AL154" s="38" t="s">
        <v>757</v>
      </c>
      <c r="AM154" s="38"/>
      <c r="AN154" s="38"/>
      <c r="AO154" s="38"/>
    </row>
    <row r="155" spans="1:41" s="43" customFormat="1" ht="15.6" x14ac:dyDescent="0.3">
      <c r="A155" s="37">
        <v>145</v>
      </c>
      <c r="B155" s="38" t="s">
        <v>758</v>
      </c>
      <c r="C155" s="38" t="s">
        <v>759</v>
      </c>
      <c r="D155" s="38">
        <v>500325762</v>
      </c>
      <c r="E155" s="39" t="s">
        <v>760</v>
      </c>
      <c r="F155" s="37">
        <v>201671</v>
      </c>
      <c r="G155" s="38" t="s">
        <v>59</v>
      </c>
      <c r="H155" s="37" t="s">
        <v>52</v>
      </c>
      <c r="I155" s="38" t="s">
        <v>81</v>
      </c>
      <c r="J155" s="40">
        <v>44501</v>
      </c>
      <c r="K155" s="40">
        <v>28043</v>
      </c>
      <c r="L155" s="37">
        <v>26</v>
      </c>
      <c r="M155" s="37">
        <v>0</v>
      </c>
      <c r="N155" s="37">
        <v>4</v>
      </c>
      <c r="O155" s="37">
        <v>30</v>
      </c>
      <c r="P155" s="37">
        <v>15000</v>
      </c>
      <c r="Q155" s="37">
        <v>7500</v>
      </c>
      <c r="R155" s="37">
        <v>8197</v>
      </c>
      <c r="S155" s="37">
        <v>0</v>
      </c>
      <c r="T155" s="37">
        <f t="shared" si="8"/>
        <v>30697</v>
      </c>
      <c r="U155" s="37">
        <v>15000</v>
      </c>
      <c r="V155" s="37">
        <v>7500</v>
      </c>
      <c r="W155" s="37">
        <v>8197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f t="shared" si="9"/>
        <v>30697</v>
      </c>
      <c r="AD155" s="37">
        <v>0</v>
      </c>
      <c r="AE155" s="37">
        <v>1800</v>
      </c>
      <c r="AF155" s="37">
        <v>0</v>
      </c>
      <c r="AG155" s="37">
        <v>0</v>
      </c>
      <c r="AH155" s="37">
        <f t="shared" si="10"/>
        <v>1800</v>
      </c>
      <c r="AI155" s="41">
        <f t="shared" si="11"/>
        <v>28897</v>
      </c>
      <c r="AJ155" s="42" t="s">
        <v>761</v>
      </c>
      <c r="AK155" s="38" t="s">
        <v>1097</v>
      </c>
      <c r="AL155" s="38" t="s">
        <v>762</v>
      </c>
      <c r="AM155" s="38"/>
      <c r="AN155" s="38"/>
      <c r="AO155" s="38"/>
    </row>
    <row r="156" spans="1:41" s="43" customFormat="1" ht="15.6" x14ac:dyDescent="0.3">
      <c r="A156" s="37">
        <v>146</v>
      </c>
      <c r="B156" s="38" t="s">
        <v>758</v>
      </c>
      <c r="C156" s="38" t="s">
        <v>763</v>
      </c>
      <c r="D156" s="38">
        <v>500325807</v>
      </c>
      <c r="E156" s="39" t="s">
        <v>764</v>
      </c>
      <c r="F156" s="37">
        <v>201701</v>
      </c>
      <c r="G156" s="38" t="s">
        <v>51</v>
      </c>
      <c r="H156" s="37" t="s">
        <v>52</v>
      </c>
      <c r="I156" s="38" t="s">
        <v>97</v>
      </c>
      <c r="J156" s="40">
        <v>44501</v>
      </c>
      <c r="K156" s="40">
        <v>24669</v>
      </c>
      <c r="L156" s="37">
        <v>26</v>
      </c>
      <c r="M156" s="37">
        <v>0</v>
      </c>
      <c r="N156" s="37">
        <v>4</v>
      </c>
      <c r="O156" s="37">
        <v>30</v>
      </c>
      <c r="P156" s="37">
        <v>15000</v>
      </c>
      <c r="Q156" s="37">
        <v>7500</v>
      </c>
      <c r="R156" s="37">
        <v>8244</v>
      </c>
      <c r="S156" s="37">
        <v>0</v>
      </c>
      <c r="T156" s="37">
        <f t="shared" si="8"/>
        <v>30744</v>
      </c>
      <c r="U156" s="37">
        <v>15000</v>
      </c>
      <c r="V156" s="37">
        <v>7500</v>
      </c>
      <c r="W156" s="37">
        <v>8244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f t="shared" si="9"/>
        <v>30744</v>
      </c>
      <c r="AD156" s="37">
        <v>0</v>
      </c>
      <c r="AE156" s="37">
        <v>1800</v>
      </c>
      <c r="AF156" s="37">
        <v>0</v>
      </c>
      <c r="AG156" s="37">
        <v>0</v>
      </c>
      <c r="AH156" s="37">
        <f t="shared" si="10"/>
        <v>1800</v>
      </c>
      <c r="AI156" s="41">
        <f t="shared" si="11"/>
        <v>28944</v>
      </c>
      <c r="AJ156" s="42" t="s">
        <v>765</v>
      </c>
      <c r="AK156" s="38" t="s">
        <v>1097</v>
      </c>
      <c r="AL156" s="38" t="s">
        <v>766</v>
      </c>
      <c r="AM156" s="38"/>
      <c r="AN156" s="38"/>
      <c r="AO156" s="38"/>
    </row>
    <row r="157" spans="1:41" s="43" customFormat="1" ht="15.6" x14ac:dyDescent="0.3">
      <c r="A157" s="37">
        <v>147</v>
      </c>
      <c r="B157" s="38" t="s">
        <v>758</v>
      </c>
      <c r="C157" s="38" t="s">
        <v>767</v>
      </c>
      <c r="D157" s="38">
        <v>500326077</v>
      </c>
      <c r="E157" s="39" t="s">
        <v>768</v>
      </c>
      <c r="F157" s="37">
        <v>201796</v>
      </c>
      <c r="G157" s="38" t="s">
        <v>574</v>
      </c>
      <c r="H157" s="37" t="s">
        <v>52</v>
      </c>
      <c r="I157" s="38" t="s">
        <v>53</v>
      </c>
      <c r="J157" s="40">
        <v>44501</v>
      </c>
      <c r="K157" s="40">
        <v>27449</v>
      </c>
      <c r="L157" s="37">
        <v>26</v>
      </c>
      <c r="M157" s="37">
        <v>0</v>
      </c>
      <c r="N157" s="37">
        <v>4</v>
      </c>
      <c r="O157" s="37">
        <v>30</v>
      </c>
      <c r="P157" s="37">
        <v>15000</v>
      </c>
      <c r="Q157" s="37">
        <v>7500</v>
      </c>
      <c r="R157" s="37">
        <v>12574</v>
      </c>
      <c r="S157" s="37">
        <v>0</v>
      </c>
      <c r="T157" s="37">
        <f t="shared" si="8"/>
        <v>35074</v>
      </c>
      <c r="U157" s="37">
        <v>15000</v>
      </c>
      <c r="V157" s="37">
        <v>7500</v>
      </c>
      <c r="W157" s="37">
        <v>12574</v>
      </c>
      <c r="X157" s="37">
        <v>500</v>
      </c>
      <c r="Y157" s="37">
        <v>0</v>
      </c>
      <c r="Z157" s="37">
        <v>0</v>
      </c>
      <c r="AA157" s="37">
        <v>0</v>
      </c>
      <c r="AB157" s="37">
        <v>0</v>
      </c>
      <c r="AC157" s="37">
        <f t="shared" si="9"/>
        <v>35574</v>
      </c>
      <c r="AD157" s="37">
        <v>0</v>
      </c>
      <c r="AE157" s="37">
        <v>1800</v>
      </c>
      <c r="AF157" s="37">
        <v>2199</v>
      </c>
      <c r="AG157" s="37">
        <v>0</v>
      </c>
      <c r="AH157" s="37">
        <f t="shared" si="10"/>
        <v>3999</v>
      </c>
      <c r="AI157" s="41">
        <f t="shared" si="11"/>
        <v>31575</v>
      </c>
      <c r="AJ157" s="42" t="s">
        <v>769</v>
      </c>
      <c r="AK157" s="38" t="s">
        <v>1097</v>
      </c>
      <c r="AL157" s="38" t="s">
        <v>770</v>
      </c>
      <c r="AM157" s="38"/>
      <c r="AN157" s="38"/>
      <c r="AO157" s="38"/>
    </row>
    <row r="158" spans="1:41" s="43" customFormat="1" ht="15.6" x14ac:dyDescent="0.3">
      <c r="A158" s="37">
        <v>148</v>
      </c>
      <c r="B158" s="38" t="s">
        <v>758</v>
      </c>
      <c r="C158" s="38" t="s">
        <v>771</v>
      </c>
      <c r="D158" s="38">
        <v>500325855</v>
      </c>
      <c r="E158" s="39" t="s">
        <v>772</v>
      </c>
      <c r="F158" s="37">
        <v>201798</v>
      </c>
      <c r="G158" s="38" t="s">
        <v>51</v>
      </c>
      <c r="H158" s="37" t="s">
        <v>52</v>
      </c>
      <c r="I158" s="38" t="s">
        <v>60</v>
      </c>
      <c r="J158" s="40">
        <v>44501</v>
      </c>
      <c r="K158" s="40">
        <v>28799</v>
      </c>
      <c r="L158" s="37">
        <v>26</v>
      </c>
      <c r="M158" s="37">
        <v>0</v>
      </c>
      <c r="N158" s="37">
        <v>4</v>
      </c>
      <c r="O158" s="37">
        <v>30</v>
      </c>
      <c r="P158" s="37">
        <v>15000</v>
      </c>
      <c r="Q158" s="37">
        <v>7500</v>
      </c>
      <c r="R158" s="37">
        <v>7061</v>
      </c>
      <c r="S158" s="37">
        <v>0</v>
      </c>
      <c r="T158" s="37">
        <f t="shared" si="8"/>
        <v>29561</v>
      </c>
      <c r="U158" s="37">
        <v>15000</v>
      </c>
      <c r="V158" s="37">
        <v>7500</v>
      </c>
      <c r="W158" s="37">
        <v>7061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f t="shared" si="9"/>
        <v>29561</v>
      </c>
      <c r="AD158" s="37">
        <v>0</v>
      </c>
      <c r="AE158" s="37">
        <v>1800</v>
      </c>
      <c r="AF158" s="37">
        <v>1558</v>
      </c>
      <c r="AG158" s="37">
        <v>0</v>
      </c>
      <c r="AH158" s="37">
        <f t="shared" si="10"/>
        <v>3358</v>
      </c>
      <c r="AI158" s="41">
        <f t="shared" si="11"/>
        <v>26203</v>
      </c>
      <c r="AJ158" s="42" t="s">
        <v>773</v>
      </c>
      <c r="AK158" s="38" t="s">
        <v>1097</v>
      </c>
      <c r="AL158" s="38" t="s">
        <v>774</v>
      </c>
      <c r="AM158" s="38"/>
      <c r="AN158" s="38"/>
      <c r="AO158" s="38"/>
    </row>
    <row r="159" spans="1:41" s="43" customFormat="1" ht="15.6" x14ac:dyDescent="0.3">
      <c r="A159" s="37">
        <v>149</v>
      </c>
      <c r="B159" s="38" t="s">
        <v>775</v>
      </c>
      <c r="C159" s="38" t="s">
        <v>776</v>
      </c>
      <c r="D159" s="38">
        <v>500325797</v>
      </c>
      <c r="E159" s="39" t="s">
        <v>777</v>
      </c>
      <c r="F159" s="37">
        <v>201724</v>
      </c>
      <c r="G159" s="38" t="s">
        <v>59</v>
      </c>
      <c r="H159" s="37" t="s">
        <v>52</v>
      </c>
      <c r="I159" s="38" t="s">
        <v>97</v>
      </c>
      <c r="J159" s="40">
        <v>44501</v>
      </c>
      <c r="K159" s="40">
        <v>30414</v>
      </c>
      <c r="L159" s="37">
        <v>26</v>
      </c>
      <c r="M159" s="37">
        <v>0</v>
      </c>
      <c r="N159" s="37">
        <v>2</v>
      </c>
      <c r="O159" s="37">
        <v>28</v>
      </c>
      <c r="P159" s="37">
        <v>15000</v>
      </c>
      <c r="Q159" s="37">
        <v>7500</v>
      </c>
      <c r="R159" s="37">
        <v>8554</v>
      </c>
      <c r="S159" s="37">
        <v>0</v>
      </c>
      <c r="T159" s="37">
        <f t="shared" si="8"/>
        <v>31054</v>
      </c>
      <c r="U159" s="37">
        <v>14000</v>
      </c>
      <c r="V159" s="37">
        <v>7000</v>
      </c>
      <c r="W159" s="37">
        <v>7984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f t="shared" si="9"/>
        <v>28984</v>
      </c>
      <c r="AD159" s="37">
        <v>0</v>
      </c>
      <c r="AE159" s="37">
        <v>1680</v>
      </c>
      <c r="AF159" s="37">
        <v>1558</v>
      </c>
      <c r="AG159" s="37">
        <v>0</v>
      </c>
      <c r="AH159" s="37">
        <f t="shared" si="10"/>
        <v>3238</v>
      </c>
      <c r="AI159" s="41">
        <f t="shared" si="11"/>
        <v>25746</v>
      </c>
      <c r="AJ159" s="42" t="s">
        <v>778</v>
      </c>
      <c r="AK159" s="38" t="s">
        <v>1097</v>
      </c>
      <c r="AL159" s="38" t="s">
        <v>779</v>
      </c>
      <c r="AM159" s="38"/>
      <c r="AN159" s="38"/>
      <c r="AO159" s="38"/>
    </row>
    <row r="160" spans="1:41" s="43" customFormat="1" ht="15.6" x14ac:dyDescent="0.3">
      <c r="A160" s="37">
        <v>150</v>
      </c>
      <c r="B160" s="38" t="s">
        <v>780</v>
      </c>
      <c r="C160" s="38" t="s">
        <v>781</v>
      </c>
      <c r="D160" s="38">
        <v>500325803</v>
      </c>
      <c r="E160" s="39" t="s">
        <v>782</v>
      </c>
      <c r="F160" s="37">
        <v>201746</v>
      </c>
      <c r="G160" s="38" t="s">
        <v>59</v>
      </c>
      <c r="H160" s="37" t="s">
        <v>52</v>
      </c>
      <c r="I160" s="38" t="s">
        <v>97</v>
      </c>
      <c r="J160" s="40">
        <v>44501</v>
      </c>
      <c r="K160" s="40">
        <v>31475</v>
      </c>
      <c r="L160" s="37">
        <v>26</v>
      </c>
      <c r="M160" s="37">
        <v>0</v>
      </c>
      <c r="N160" s="37">
        <v>3</v>
      </c>
      <c r="O160" s="37">
        <v>29</v>
      </c>
      <c r="P160" s="37">
        <v>15000</v>
      </c>
      <c r="Q160" s="37">
        <v>7500</v>
      </c>
      <c r="R160" s="37">
        <v>4809</v>
      </c>
      <c r="S160" s="37">
        <v>0</v>
      </c>
      <c r="T160" s="37">
        <f t="shared" si="8"/>
        <v>27309</v>
      </c>
      <c r="U160" s="37">
        <v>14500</v>
      </c>
      <c r="V160" s="37">
        <v>7250</v>
      </c>
      <c r="W160" s="37">
        <v>4649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f t="shared" si="9"/>
        <v>26399</v>
      </c>
      <c r="AD160" s="37">
        <v>0</v>
      </c>
      <c r="AE160" s="37">
        <v>1740</v>
      </c>
      <c r="AF160" s="37">
        <v>1558</v>
      </c>
      <c r="AG160" s="37">
        <v>0</v>
      </c>
      <c r="AH160" s="37">
        <f t="shared" si="10"/>
        <v>3298</v>
      </c>
      <c r="AI160" s="41">
        <f t="shared" si="11"/>
        <v>23101</v>
      </c>
      <c r="AJ160" s="42" t="s">
        <v>783</v>
      </c>
      <c r="AK160" s="38" t="s">
        <v>1097</v>
      </c>
      <c r="AL160" s="38" t="s">
        <v>784</v>
      </c>
      <c r="AM160" s="38"/>
      <c r="AN160" s="38"/>
      <c r="AO160" s="38"/>
    </row>
    <row r="161" spans="1:41" s="43" customFormat="1" ht="15.6" x14ac:dyDescent="0.3">
      <c r="A161" s="37">
        <v>151</v>
      </c>
      <c r="B161" s="38" t="s">
        <v>785</v>
      </c>
      <c r="C161" s="38" t="s">
        <v>786</v>
      </c>
      <c r="D161" s="38">
        <v>500325871</v>
      </c>
      <c r="E161" s="39" t="s">
        <v>787</v>
      </c>
      <c r="F161" s="37">
        <v>201804</v>
      </c>
      <c r="G161" s="38" t="s">
        <v>51</v>
      </c>
      <c r="H161" s="37" t="s">
        <v>52</v>
      </c>
      <c r="I161" s="38" t="s">
        <v>60</v>
      </c>
      <c r="J161" s="40">
        <v>44501</v>
      </c>
      <c r="K161" s="40">
        <v>29586</v>
      </c>
      <c r="L161" s="37">
        <v>26</v>
      </c>
      <c r="M161" s="37">
        <v>0</v>
      </c>
      <c r="N161" s="37">
        <v>4</v>
      </c>
      <c r="O161" s="37">
        <v>30</v>
      </c>
      <c r="P161" s="37">
        <v>15000</v>
      </c>
      <c r="Q161" s="37">
        <v>7500</v>
      </c>
      <c r="R161" s="37">
        <v>3365</v>
      </c>
      <c r="S161" s="37">
        <v>0</v>
      </c>
      <c r="T161" s="37">
        <f t="shared" si="8"/>
        <v>25865</v>
      </c>
      <c r="U161" s="37">
        <v>15000</v>
      </c>
      <c r="V161" s="37">
        <v>7500</v>
      </c>
      <c r="W161" s="37">
        <v>3365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f t="shared" si="9"/>
        <v>25865</v>
      </c>
      <c r="AD161" s="37">
        <v>0</v>
      </c>
      <c r="AE161" s="37">
        <v>1800</v>
      </c>
      <c r="AF161" s="37">
        <v>0</v>
      </c>
      <c r="AG161" s="37">
        <v>0</v>
      </c>
      <c r="AH161" s="37">
        <f t="shared" si="10"/>
        <v>1800</v>
      </c>
      <c r="AI161" s="41">
        <f t="shared" si="11"/>
        <v>24065</v>
      </c>
      <c r="AJ161" s="42" t="s">
        <v>788</v>
      </c>
      <c r="AK161" s="38" t="s">
        <v>1097</v>
      </c>
      <c r="AL161" s="38" t="s">
        <v>789</v>
      </c>
      <c r="AM161" s="38"/>
      <c r="AN161" s="38"/>
      <c r="AO161" s="38"/>
    </row>
    <row r="162" spans="1:41" s="43" customFormat="1" ht="15.6" x14ac:dyDescent="0.3">
      <c r="A162" s="37">
        <v>152</v>
      </c>
      <c r="B162" s="38" t="s">
        <v>790</v>
      </c>
      <c r="C162" s="38" t="s">
        <v>791</v>
      </c>
      <c r="D162" s="38">
        <v>500325851</v>
      </c>
      <c r="E162" s="39" t="s">
        <v>792</v>
      </c>
      <c r="F162" s="37">
        <v>201785</v>
      </c>
      <c r="G162" s="38" t="s">
        <v>59</v>
      </c>
      <c r="H162" s="37" t="s">
        <v>52</v>
      </c>
      <c r="I162" s="38" t="s">
        <v>60</v>
      </c>
      <c r="J162" s="40">
        <v>44501</v>
      </c>
      <c r="K162" s="40">
        <v>34650</v>
      </c>
      <c r="L162" s="37">
        <v>26</v>
      </c>
      <c r="M162" s="37">
        <v>0</v>
      </c>
      <c r="N162" s="37">
        <v>4</v>
      </c>
      <c r="O162" s="37">
        <v>30</v>
      </c>
      <c r="P162" s="37">
        <v>15000</v>
      </c>
      <c r="Q162" s="37">
        <v>7500</v>
      </c>
      <c r="R162" s="37">
        <v>5439</v>
      </c>
      <c r="S162" s="37">
        <v>0</v>
      </c>
      <c r="T162" s="37">
        <f t="shared" si="8"/>
        <v>27939</v>
      </c>
      <c r="U162" s="37">
        <v>15000</v>
      </c>
      <c r="V162" s="37">
        <v>7500</v>
      </c>
      <c r="W162" s="37">
        <v>5439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f t="shared" si="9"/>
        <v>27939</v>
      </c>
      <c r="AD162" s="37">
        <v>0</v>
      </c>
      <c r="AE162" s="37">
        <v>1800</v>
      </c>
      <c r="AF162" s="37">
        <v>0</v>
      </c>
      <c r="AG162" s="37">
        <v>0</v>
      </c>
      <c r="AH162" s="37">
        <f t="shared" si="10"/>
        <v>1800</v>
      </c>
      <c r="AI162" s="41">
        <f t="shared" si="11"/>
        <v>26139</v>
      </c>
      <c r="AJ162" s="42" t="s">
        <v>793</v>
      </c>
      <c r="AK162" s="38" t="s">
        <v>1097</v>
      </c>
      <c r="AL162" s="38" t="s">
        <v>794</v>
      </c>
      <c r="AM162" s="38"/>
      <c r="AN162" s="38"/>
      <c r="AO162" s="38"/>
    </row>
    <row r="163" spans="1:41" s="43" customFormat="1" ht="15.6" x14ac:dyDescent="0.3">
      <c r="A163" s="37">
        <v>153</v>
      </c>
      <c r="B163" s="38" t="s">
        <v>795</v>
      </c>
      <c r="C163" s="38" t="s">
        <v>796</v>
      </c>
      <c r="D163" s="38">
        <v>500325795</v>
      </c>
      <c r="E163" s="39" t="s">
        <v>797</v>
      </c>
      <c r="F163" s="37">
        <v>201722</v>
      </c>
      <c r="G163" s="38" t="s">
        <v>59</v>
      </c>
      <c r="H163" s="37" t="s">
        <v>52</v>
      </c>
      <c r="I163" s="38" t="s">
        <v>97</v>
      </c>
      <c r="J163" s="40">
        <v>44501</v>
      </c>
      <c r="K163" s="40">
        <v>29787</v>
      </c>
      <c r="L163" s="37">
        <v>26</v>
      </c>
      <c r="M163" s="37">
        <v>0</v>
      </c>
      <c r="N163" s="37">
        <v>4</v>
      </c>
      <c r="O163" s="37">
        <v>30</v>
      </c>
      <c r="P163" s="37">
        <v>15000</v>
      </c>
      <c r="Q163" s="37">
        <v>7500</v>
      </c>
      <c r="R163" s="37">
        <v>7592</v>
      </c>
      <c r="S163" s="37">
        <v>0</v>
      </c>
      <c r="T163" s="37">
        <f t="shared" si="8"/>
        <v>30092</v>
      </c>
      <c r="U163" s="37">
        <v>15000</v>
      </c>
      <c r="V163" s="37">
        <v>7500</v>
      </c>
      <c r="W163" s="37">
        <v>7592</v>
      </c>
      <c r="X163" s="37">
        <v>1400</v>
      </c>
      <c r="Y163" s="37">
        <v>0</v>
      </c>
      <c r="Z163" s="37">
        <v>0</v>
      </c>
      <c r="AA163" s="37">
        <v>0</v>
      </c>
      <c r="AB163" s="37">
        <v>0</v>
      </c>
      <c r="AC163" s="37">
        <f t="shared" si="9"/>
        <v>31492</v>
      </c>
      <c r="AD163" s="37">
        <v>0</v>
      </c>
      <c r="AE163" s="37">
        <v>1800</v>
      </c>
      <c r="AF163" s="37">
        <v>1558</v>
      </c>
      <c r="AG163" s="37">
        <v>0</v>
      </c>
      <c r="AH163" s="37">
        <f t="shared" si="10"/>
        <v>3358</v>
      </c>
      <c r="AI163" s="41">
        <f t="shared" si="11"/>
        <v>28134</v>
      </c>
      <c r="AJ163" s="42" t="s">
        <v>798</v>
      </c>
      <c r="AK163" s="38" t="s">
        <v>1097</v>
      </c>
      <c r="AL163" s="38" t="s">
        <v>799</v>
      </c>
      <c r="AM163" s="38"/>
      <c r="AN163" s="38"/>
      <c r="AO163" s="38"/>
    </row>
    <row r="164" spans="1:41" s="43" customFormat="1" ht="15.6" x14ac:dyDescent="0.3">
      <c r="A164" s="37">
        <v>154</v>
      </c>
      <c r="B164" s="38" t="s">
        <v>800</v>
      </c>
      <c r="C164" s="38" t="s">
        <v>801</v>
      </c>
      <c r="D164" s="38">
        <v>500325754</v>
      </c>
      <c r="E164" s="39" t="s">
        <v>802</v>
      </c>
      <c r="F164" s="37">
        <v>201698</v>
      </c>
      <c r="G164" s="38" t="s">
        <v>59</v>
      </c>
      <c r="H164" s="37" t="s">
        <v>52</v>
      </c>
      <c r="I164" s="38" t="s">
        <v>97</v>
      </c>
      <c r="J164" s="40">
        <v>44501</v>
      </c>
      <c r="K164" s="40">
        <v>33429</v>
      </c>
      <c r="L164" s="37">
        <v>26</v>
      </c>
      <c r="M164" s="37">
        <v>0</v>
      </c>
      <c r="N164" s="37">
        <v>4</v>
      </c>
      <c r="O164" s="37">
        <v>30</v>
      </c>
      <c r="P164" s="37">
        <v>15000</v>
      </c>
      <c r="Q164" s="37">
        <v>7500</v>
      </c>
      <c r="R164" s="37">
        <v>6322</v>
      </c>
      <c r="S164" s="37">
        <v>0</v>
      </c>
      <c r="T164" s="37">
        <f t="shared" si="8"/>
        <v>28822</v>
      </c>
      <c r="U164" s="37">
        <v>15000</v>
      </c>
      <c r="V164" s="37">
        <v>7500</v>
      </c>
      <c r="W164" s="37">
        <v>6322</v>
      </c>
      <c r="X164" s="37">
        <v>2100</v>
      </c>
      <c r="Y164" s="37">
        <v>0</v>
      </c>
      <c r="Z164" s="37">
        <v>0</v>
      </c>
      <c r="AA164" s="37">
        <v>0</v>
      </c>
      <c r="AB164" s="37">
        <v>0</v>
      </c>
      <c r="AC164" s="37">
        <f t="shared" si="9"/>
        <v>30922</v>
      </c>
      <c r="AD164" s="37">
        <v>0</v>
      </c>
      <c r="AE164" s="37">
        <v>1800</v>
      </c>
      <c r="AF164" s="37">
        <v>2199</v>
      </c>
      <c r="AG164" s="37">
        <v>0</v>
      </c>
      <c r="AH164" s="37">
        <f t="shared" si="10"/>
        <v>3999</v>
      </c>
      <c r="AI164" s="41">
        <f t="shared" si="11"/>
        <v>26923</v>
      </c>
      <c r="AJ164" s="42" t="s">
        <v>803</v>
      </c>
      <c r="AK164" s="38" t="s">
        <v>1097</v>
      </c>
      <c r="AL164" s="38" t="s">
        <v>804</v>
      </c>
      <c r="AM164" s="38"/>
      <c r="AN164" s="38"/>
      <c r="AO164" s="38"/>
    </row>
    <row r="165" spans="1:41" s="43" customFormat="1" ht="15.6" x14ac:dyDescent="0.3">
      <c r="A165" s="37">
        <v>155</v>
      </c>
      <c r="B165" s="38" t="s">
        <v>805</v>
      </c>
      <c r="C165" s="38" t="s">
        <v>806</v>
      </c>
      <c r="D165" s="38">
        <v>500326130</v>
      </c>
      <c r="E165" s="39" t="s">
        <v>807</v>
      </c>
      <c r="F165" s="37">
        <v>201836</v>
      </c>
      <c r="G165" s="38" t="s">
        <v>59</v>
      </c>
      <c r="H165" s="37" t="s">
        <v>52</v>
      </c>
      <c r="I165" s="38" t="s">
        <v>66</v>
      </c>
      <c r="J165" s="40">
        <v>44501</v>
      </c>
      <c r="K165" s="40">
        <v>29421</v>
      </c>
      <c r="L165" s="37">
        <v>26</v>
      </c>
      <c r="M165" s="37">
        <v>0</v>
      </c>
      <c r="N165" s="37">
        <v>4</v>
      </c>
      <c r="O165" s="37">
        <v>30</v>
      </c>
      <c r="P165" s="37">
        <v>15000</v>
      </c>
      <c r="Q165" s="37">
        <v>7500</v>
      </c>
      <c r="R165" s="37">
        <v>4421</v>
      </c>
      <c r="S165" s="37">
        <v>0</v>
      </c>
      <c r="T165" s="37">
        <f t="shared" si="8"/>
        <v>26921</v>
      </c>
      <c r="U165" s="37">
        <v>15000</v>
      </c>
      <c r="V165" s="37">
        <v>7500</v>
      </c>
      <c r="W165" s="37">
        <v>4421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f t="shared" si="9"/>
        <v>26921</v>
      </c>
      <c r="AD165" s="37">
        <v>0</v>
      </c>
      <c r="AE165" s="37">
        <v>1800</v>
      </c>
      <c r="AF165" s="37">
        <v>1558</v>
      </c>
      <c r="AG165" s="37">
        <v>0</v>
      </c>
      <c r="AH165" s="37">
        <f t="shared" si="10"/>
        <v>3358</v>
      </c>
      <c r="AI165" s="41">
        <f t="shared" si="11"/>
        <v>23563</v>
      </c>
      <c r="AJ165" s="42" t="s">
        <v>808</v>
      </c>
      <c r="AK165" s="38" t="s">
        <v>1097</v>
      </c>
      <c r="AL165" s="38" t="s">
        <v>809</v>
      </c>
      <c r="AM165" s="38"/>
      <c r="AN165" s="38"/>
      <c r="AO165" s="38"/>
    </row>
    <row r="166" spans="1:41" s="43" customFormat="1" ht="15.6" x14ac:dyDescent="0.3">
      <c r="A166" s="37">
        <v>156</v>
      </c>
      <c r="B166" s="38" t="s">
        <v>810</v>
      </c>
      <c r="C166" s="38" t="s">
        <v>811</v>
      </c>
      <c r="D166" s="38">
        <v>500325780</v>
      </c>
      <c r="E166" s="39" t="s">
        <v>812</v>
      </c>
      <c r="F166" s="37">
        <v>201681</v>
      </c>
      <c r="G166" s="38" t="s">
        <v>51</v>
      </c>
      <c r="H166" s="37" t="s">
        <v>52</v>
      </c>
      <c r="I166" s="38" t="s">
        <v>81</v>
      </c>
      <c r="J166" s="40">
        <v>44501</v>
      </c>
      <c r="K166" s="40">
        <v>32248</v>
      </c>
      <c r="L166" s="37">
        <v>26</v>
      </c>
      <c r="M166" s="37">
        <v>0</v>
      </c>
      <c r="N166" s="37">
        <v>4</v>
      </c>
      <c r="O166" s="37">
        <v>30</v>
      </c>
      <c r="P166" s="37">
        <v>15000</v>
      </c>
      <c r="Q166" s="37">
        <v>7500</v>
      </c>
      <c r="R166" s="37">
        <v>5671</v>
      </c>
      <c r="S166" s="37">
        <v>0</v>
      </c>
      <c r="T166" s="37">
        <f t="shared" si="8"/>
        <v>28171</v>
      </c>
      <c r="U166" s="37">
        <v>15000</v>
      </c>
      <c r="V166" s="37">
        <v>7500</v>
      </c>
      <c r="W166" s="37">
        <v>5671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f t="shared" si="9"/>
        <v>28171</v>
      </c>
      <c r="AD166" s="37">
        <v>0</v>
      </c>
      <c r="AE166" s="37">
        <v>1800</v>
      </c>
      <c r="AF166" s="37">
        <v>0</v>
      </c>
      <c r="AG166" s="37">
        <v>0</v>
      </c>
      <c r="AH166" s="37">
        <f t="shared" si="10"/>
        <v>1800</v>
      </c>
      <c r="AI166" s="41">
        <f t="shared" si="11"/>
        <v>26371</v>
      </c>
      <c r="AJ166" s="42" t="s">
        <v>813</v>
      </c>
      <c r="AK166" s="38" t="s">
        <v>1097</v>
      </c>
      <c r="AL166" s="38" t="s">
        <v>814</v>
      </c>
      <c r="AM166" s="38"/>
      <c r="AN166" s="38"/>
      <c r="AO166" s="38"/>
    </row>
    <row r="167" spans="1:41" s="43" customFormat="1" ht="15.6" x14ac:dyDescent="0.3">
      <c r="A167" s="37">
        <v>157</v>
      </c>
      <c r="B167" s="38" t="s">
        <v>815</v>
      </c>
      <c r="C167" s="38" t="s">
        <v>816</v>
      </c>
      <c r="D167" s="38">
        <v>500326188</v>
      </c>
      <c r="E167" s="39" t="s">
        <v>817</v>
      </c>
      <c r="F167" s="37">
        <v>201824</v>
      </c>
      <c r="G167" s="38" t="s">
        <v>51</v>
      </c>
      <c r="H167" s="37" t="s">
        <v>52</v>
      </c>
      <c r="I167" s="38" t="s">
        <v>66</v>
      </c>
      <c r="J167" s="40">
        <v>44501</v>
      </c>
      <c r="K167" s="40">
        <v>32408</v>
      </c>
      <c r="L167" s="37">
        <v>26</v>
      </c>
      <c r="M167" s="37">
        <v>0</v>
      </c>
      <c r="N167" s="37">
        <v>4</v>
      </c>
      <c r="O167" s="37">
        <v>30</v>
      </c>
      <c r="P167" s="37">
        <v>15000</v>
      </c>
      <c r="Q167" s="37">
        <v>7500</v>
      </c>
      <c r="R167" s="37">
        <v>2886</v>
      </c>
      <c r="S167" s="37">
        <v>0</v>
      </c>
      <c r="T167" s="37">
        <f t="shared" si="8"/>
        <v>25386</v>
      </c>
      <c r="U167" s="37">
        <v>15000</v>
      </c>
      <c r="V167" s="37">
        <v>7500</v>
      </c>
      <c r="W167" s="37">
        <v>2886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f t="shared" si="9"/>
        <v>25386</v>
      </c>
      <c r="AD167" s="37">
        <v>0</v>
      </c>
      <c r="AE167" s="37">
        <v>1800</v>
      </c>
      <c r="AF167" s="37">
        <v>0</v>
      </c>
      <c r="AG167" s="37">
        <v>0</v>
      </c>
      <c r="AH167" s="37">
        <f t="shared" si="10"/>
        <v>1800</v>
      </c>
      <c r="AI167" s="41">
        <f t="shared" si="11"/>
        <v>23586</v>
      </c>
      <c r="AJ167" s="42" t="s">
        <v>818</v>
      </c>
      <c r="AK167" s="38" t="s">
        <v>1097</v>
      </c>
      <c r="AL167" s="38" t="s">
        <v>819</v>
      </c>
      <c r="AM167" s="38"/>
      <c r="AN167" s="38"/>
      <c r="AO167" s="38"/>
    </row>
    <row r="168" spans="1:41" s="43" customFormat="1" ht="15.6" x14ac:dyDescent="0.3">
      <c r="A168" s="37">
        <v>158</v>
      </c>
      <c r="B168" s="38" t="s">
        <v>820</v>
      </c>
      <c r="C168" s="38" t="s">
        <v>821</v>
      </c>
      <c r="D168" s="38">
        <v>500325763</v>
      </c>
      <c r="E168" s="39" t="s">
        <v>822</v>
      </c>
      <c r="F168" s="37">
        <v>201669</v>
      </c>
      <c r="G168" s="38" t="s">
        <v>59</v>
      </c>
      <c r="H168" s="37" t="s">
        <v>52</v>
      </c>
      <c r="I168" s="38" t="s">
        <v>81</v>
      </c>
      <c r="J168" s="40">
        <v>44501</v>
      </c>
      <c r="K168" s="40">
        <v>28407</v>
      </c>
      <c r="L168" s="37">
        <v>26</v>
      </c>
      <c r="M168" s="37">
        <v>0</v>
      </c>
      <c r="N168" s="37">
        <v>4</v>
      </c>
      <c r="O168" s="37">
        <v>30</v>
      </c>
      <c r="P168" s="37">
        <v>15000</v>
      </c>
      <c r="Q168" s="37">
        <v>7500</v>
      </c>
      <c r="R168" s="37">
        <v>8896</v>
      </c>
      <c r="S168" s="37">
        <v>0</v>
      </c>
      <c r="T168" s="37">
        <f t="shared" si="8"/>
        <v>31396</v>
      </c>
      <c r="U168" s="37">
        <v>15000</v>
      </c>
      <c r="V168" s="37">
        <v>7500</v>
      </c>
      <c r="W168" s="37">
        <v>8896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f t="shared" si="9"/>
        <v>31396</v>
      </c>
      <c r="AD168" s="37">
        <v>0</v>
      </c>
      <c r="AE168" s="37">
        <v>1800</v>
      </c>
      <c r="AF168" s="37">
        <v>0</v>
      </c>
      <c r="AG168" s="37">
        <v>0</v>
      </c>
      <c r="AH168" s="37">
        <f t="shared" si="10"/>
        <v>1800</v>
      </c>
      <c r="AI168" s="41">
        <f t="shared" si="11"/>
        <v>29596</v>
      </c>
      <c r="AJ168" s="42" t="s">
        <v>823</v>
      </c>
      <c r="AK168" s="38" t="s">
        <v>1097</v>
      </c>
      <c r="AL168" s="38" t="s">
        <v>824</v>
      </c>
      <c r="AM168" s="38"/>
      <c r="AN168" s="38"/>
      <c r="AO168" s="38"/>
    </row>
    <row r="169" spans="1:41" s="43" customFormat="1" ht="15.6" x14ac:dyDescent="0.3">
      <c r="A169" s="37">
        <v>159</v>
      </c>
      <c r="B169" s="38" t="s">
        <v>825</v>
      </c>
      <c r="C169" s="38" t="s">
        <v>826</v>
      </c>
      <c r="D169" s="38">
        <v>500325793</v>
      </c>
      <c r="E169" s="39" t="s">
        <v>827</v>
      </c>
      <c r="F169" s="37">
        <v>201720</v>
      </c>
      <c r="G169" s="38" t="s">
        <v>59</v>
      </c>
      <c r="H169" s="37" t="s">
        <v>52</v>
      </c>
      <c r="I169" s="38" t="s">
        <v>97</v>
      </c>
      <c r="J169" s="40">
        <v>44501</v>
      </c>
      <c r="K169" s="40">
        <v>33323</v>
      </c>
      <c r="L169" s="37">
        <v>26</v>
      </c>
      <c r="M169" s="37">
        <v>0</v>
      </c>
      <c r="N169" s="37">
        <v>4</v>
      </c>
      <c r="O169" s="37">
        <v>30</v>
      </c>
      <c r="P169" s="37">
        <v>15000</v>
      </c>
      <c r="Q169" s="37">
        <v>7500</v>
      </c>
      <c r="R169" s="37">
        <v>7475</v>
      </c>
      <c r="S169" s="37">
        <v>0</v>
      </c>
      <c r="T169" s="37">
        <f t="shared" si="8"/>
        <v>29975</v>
      </c>
      <c r="U169" s="37">
        <v>15000</v>
      </c>
      <c r="V169" s="37">
        <v>7500</v>
      </c>
      <c r="W169" s="37">
        <v>7475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f t="shared" si="9"/>
        <v>29975</v>
      </c>
      <c r="AD169" s="37">
        <v>0</v>
      </c>
      <c r="AE169" s="37">
        <v>1800</v>
      </c>
      <c r="AF169" s="37">
        <v>1558</v>
      </c>
      <c r="AG169" s="37">
        <v>0</v>
      </c>
      <c r="AH169" s="37">
        <f t="shared" si="10"/>
        <v>3358</v>
      </c>
      <c r="AI169" s="41">
        <f t="shared" si="11"/>
        <v>26617</v>
      </c>
      <c r="AJ169" s="42" t="s">
        <v>828</v>
      </c>
      <c r="AK169" s="38" t="s">
        <v>1097</v>
      </c>
      <c r="AL169" s="38" t="s">
        <v>829</v>
      </c>
      <c r="AM169" s="38"/>
      <c r="AN169" s="38"/>
      <c r="AO169" s="38"/>
    </row>
    <row r="170" spans="1:41" s="43" customFormat="1" ht="15.6" x14ac:dyDescent="0.3">
      <c r="A170" s="37">
        <v>160</v>
      </c>
      <c r="B170" s="38" t="s">
        <v>830</v>
      </c>
      <c r="C170" s="38" t="s">
        <v>622</v>
      </c>
      <c r="D170" s="38">
        <v>500326154</v>
      </c>
      <c r="E170" s="39" t="s">
        <v>831</v>
      </c>
      <c r="F170" s="37">
        <v>201855</v>
      </c>
      <c r="G170" s="38" t="s">
        <v>51</v>
      </c>
      <c r="H170" s="37" t="s">
        <v>52</v>
      </c>
      <c r="I170" s="38" t="s">
        <v>66</v>
      </c>
      <c r="J170" s="40">
        <v>44501</v>
      </c>
      <c r="K170" s="40">
        <v>32508</v>
      </c>
      <c r="L170" s="37">
        <v>26</v>
      </c>
      <c r="M170" s="37">
        <v>0</v>
      </c>
      <c r="N170" s="37">
        <v>4</v>
      </c>
      <c r="O170" s="37">
        <v>30</v>
      </c>
      <c r="P170" s="37">
        <v>15000</v>
      </c>
      <c r="Q170" s="37">
        <v>7500</v>
      </c>
      <c r="R170" s="37">
        <v>6192</v>
      </c>
      <c r="S170" s="37">
        <v>0</v>
      </c>
      <c r="T170" s="37">
        <f t="shared" si="8"/>
        <v>28692</v>
      </c>
      <c r="U170" s="37">
        <v>15000</v>
      </c>
      <c r="V170" s="37">
        <v>7500</v>
      </c>
      <c r="W170" s="37">
        <v>6192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f t="shared" si="9"/>
        <v>28692</v>
      </c>
      <c r="AD170" s="37">
        <v>0</v>
      </c>
      <c r="AE170" s="37">
        <v>1800</v>
      </c>
      <c r="AF170" s="37">
        <v>0</v>
      </c>
      <c r="AG170" s="37">
        <v>0</v>
      </c>
      <c r="AH170" s="37">
        <f t="shared" si="10"/>
        <v>1800</v>
      </c>
      <c r="AI170" s="41">
        <f t="shared" si="11"/>
        <v>26892</v>
      </c>
      <c r="AJ170" s="42" t="s">
        <v>832</v>
      </c>
      <c r="AK170" s="38" t="s">
        <v>1097</v>
      </c>
      <c r="AL170" s="38" t="s">
        <v>833</v>
      </c>
      <c r="AM170" s="38"/>
      <c r="AN170" s="38"/>
      <c r="AO170" s="38"/>
    </row>
    <row r="171" spans="1:41" s="43" customFormat="1" ht="15.6" x14ac:dyDescent="0.3">
      <c r="A171" s="37">
        <v>161</v>
      </c>
      <c r="B171" s="38" t="s">
        <v>834</v>
      </c>
      <c r="C171" s="38" t="s">
        <v>835</v>
      </c>
      <c r="D171" s="38">
        <v>500326159</v>
      </c>
      <c r="E171" s="39" t="s">
        <v>836</v>
      </c>
      <c r="F171" s="37">
        <v>201825</v>
      </c>
      <c r="G171" s="38" t="s">
        <v>51</v>
      </c>
      <c r="H171" s="37" t="s">
        <v>52</v>
      </c>
      <c r="I171" s="38" t="s">
        <v>66</v>
      </c>
      <c r="J171" s="40">
        <v>44501</v>
      </c>
      <c r="K171" s="40">
        <v>31081</v>
      </c>
      <c r="L171" s="37">
        <v>26</v>
      </c>
      <c r="M171" s="37">
        <v>0</v>
      </c>
      <c r="N171" s="37">
        <v>4</v>
      </c>
      <c r="O171" s="37">
        <v>30</v>
      </c>
      <c r="P171" s="37">
        <v>15000</v>
      </c>
      <c r="Q171" s="37">
        <v>7500</v>
      </c>
      <c r="R171" s="37">
        <v>6192</v>
      </c>
      <c r="S171" s="37">
        <v>0</v>
      </c>
      <c r="T171" s="37">
        <f t="shared" si="8"/>
        <v>28692</v>
      </c>
      <c r="U171" s="37">
        <v>15000</v>
      </c>
      <c r="V171" s="37">
        <v>7500</v>
      </c>
      <c r="W171" s="37">
        <v>6192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f t="shared" si="9"/>
        <v>28692</v>
      </c>
      <c r="AD171" s="37">
        <v>0</v>
      </c>
      <c r="AE171" s="37">
        <v>1800</v>
      </c>
      <c r="AF171" s="37">
        <v>0</v>
      </c>
      <c r="AG171" s="37">
        <v>0</v>
      </c>
      <c r="AH171" s="37">
        <f t="shared" si="10"/>
        <v>1800</v>
      </c>
      <c r="AI171" s="41">
        <f t="shared" si="11"/>
        <v>26892</v>
      </c>
      <c r="AJ171" s="42" t="s">
        <v>837</v>
      </c>
      <c r="AK171" s="38" t="s">
        <v>1097</v>
      </c>
      <c r="AL171" s="38" t="s">
        <v>838</v>
      </c>
      <c r="AM171" s="38"/>
      <c r="AN171" s="38"/>
      <c r="AO171" s="38"/>
    </row>
    <row r="172" spans="1:41" s="43" customFormat="1" ht="15.6" x14ac:dyDescent="0.3">
      <c r="A172" s="37">
        <v>162</v>
      </c>
      <c r="B172" s="38" t="s">
        <v>834</v>
      </c>
      <c r="C172" s="38" t="s">
        <v>839</v>
      </c>
      <c r="D172" s="38">
        <v>500326147</v>
      </c>
      <c r="E172" s="39" t="s">
        <v>840</v>
      </c>
      <c r="F172" s="37">
        <v>201856</v>
      </c>
      <c r="G172" s="38" t="s">
        <v>51</v>
      </c>
      <c r="H172" s="37" t="s">
        <v>52</v>
      </c>
      <c r="I172" s="38" t="s">
        <v>66</v>
      </c>
      <c r="J172" s="40">
        <v>44501</v>
      </c>
      <c r="K172" s="40">
        <v>27583</v>
      </c>
      <c r="L172" s="37">
        <v>26</v>
      </c>
      <c r="M172" s="37">
        <v>0</v>
      </c>
      <c r="N172" s="37">
        <v>4</v>
      </c>
      <c r="O172" s="37">
        <v>30</v>
      </c>
      <c r="P172" s="37">
        <v>15000</v>
      </c>
      <c r="Q172" s="37">
        <v>7500</v>
      </c>
      <c r="R172" s="37">
        <v>8244</v>
      </c>
      <c r="S172" s="37">
        <v>0</v>
      </c>
      <c r="T172" s="37">
        <f t="shared" si="8"/>
        <v>30744</v>
      </c>
      <c r="U172" s="37">
        <v>15000</v>
      </c>
      <c r="V172" s="37">
        <v>7500</v>
      </c>
      <c r="W172" s="37">
        <v>8244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f t="shared" si="9"/>
        <v>30744</v>
      </c>
      <c r="AD172" s="37">
        <v>0</v>
      </c>
      <c r="AE172" s="37">
        <v>1800</v>
      </c>
      <c r="AF172" s="37">
        <v>1558</v>
      </c>
      <c r="AG172" s="37">
        <v>0</v>
      </c>
      <c r="AH172" s="37">
        <f t="shared" si="10"/>
        <v>3358</v>
      </c>
      <c r="AI172" s="41">
        <f t="shared" si="11"/>
        <v>27386</v>
      </c>
      <c r="AJ172" s="42" t="s">
        <v>841</v>
      </c>
      <c r="AK172" s="38" t="s">
        <v>1097</v>
      </c>
      <c r="AL172" s="38" t="s">
        <v>842</v>
      </c>
      <c r="AM172" s="38"/>
      <c r="AN172" s="38"/>
      <c r="AO172" s="38"/>
    </row>
    <row r="173" spans="1:41" s="43" customFormat="1" ht="15.6" x14ac:dyDescent="0.3">
      <c r="A173" s="37">
        <v>163</v>
      </c>
      <c r="B173" s="38" t="s">
        <v>843</v>
      </c>
      <c r="C173" s="38" t="s">
        <v>844</v>
      </c>
      <c r="D173" s="38">
        <v>500326082</v>
      </c>
      <c r="E173" s="39" t="s">
        <v>845</v>
      </c>
      <c r="F173" s="37">
        <v>201757</v>
      </c>
      <c r="G173" s="38" t="s">
        <v>59</v>
      </c>
      <c r="H173" s="37" t="s">
        <v>52</v>
      </c>
      <c r="I173" s="38" t="s">
        <v>53</v>
      </c>
      <c r="J173" s="40">
        <v>44501</v>
      </c>
      <c r="K173" s="40">
        <v>33845</v>
      </c>
      <c r="L173" s="37">
        <v>26</v>
      </c>
      <c r="M173" s="37">
        <v>0</v>
      </c>
      <c r="N173" s="37">
        <v>4</v>
      </c>
      <c r="O173" s="37">
        <v>30</v>
      </c>
      <c r="P173" s="37">
        <v>15000</v>
      </c>
      <c r="Q173" s="37">
        <v>7500</v>
      </c>
      <c r="R173" s="37">
        <v>5439</v>
      </c>
      <c r="S173" s="37">
        <v>0</v>
      </c>
      <c r="T173" s="37">
        <f t="shared" si="8"/>
        <v>27939</v>
      </c>
      <c r="U173" s="37">
        <v>15000</v>
      </c>
      <c r="V173" s="37">
        <v>7500</v>
      </c>
      <c r="W173" s="37">
        <v>5439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f t="shared" si="9"/>
        <v>27939</v>
      </c>
      <c r="AD173" s="37">
        <v>0</v>
      </c>
      <c r="AE173" s="37">
        <v>1800</v>
      </c>
      <c r="AF173" s="37">
        <v>2199</v>
      </c>
      <c r="AG173" s="37">
        <v>0</v>
      </c>
      <c r="AH173" s="37">
        <f t="shared" si="10"/>
        <v>3999</v>
      </c>
      <c r="AI173" s="41">
        <f t="shared" si="11"/>
        <v>23940</v>
      </c>
      <c r="AJ173" s="42" t="s">
        <v>846</v>
      </c>
      <c r="AK173" s="38" t="s">
        <v>1097</v>
      </c>
      <c r="AL173" s="38" t="s">
        <v>847</v>
      </c>
      <c r="AM173" s="38"/>
      <c r="AN173" s="38"/>
      <c r="AO173" s="38"/>
    </row>
    <row r="174" spans="1:41" s="43" customFormat="1" ht="15.6" x14ac:dyDescent="0.3">
      <c r="A174" s="37">
        <v>164</v>
      </c>
      <c r="B174" s="38" t="s">
        <v>843</v>
      </c>
      <c r="C174" s="38" t="s">
        <v>848</v>
      </c>
      <c r="D174" s="38">
        <v>500325869</v>
      </c>
      <c r="E174" s="39" t="s">
        <v>849</v>
      </c>
      <c r="F174" s="37">
        <v>201878</v>
      </c>
      <c r="G174" s="38" t="s">
        <v>51</v>
      </c>
      <c r="H174" s="37" t="s">
        <v>52</v>
      </c>
      <c r="I174" s="38" t="s">
        <v>60</v>
      </c>
      <c r="J174" s="40">
        <v>44501</v>
      </c>
      <c r="K174" s="40">
        <v>30682</v>
      </c>
      <c r="L174" s="37">
        <v>26</v>
      </c>
      <c r="M174" s="37">
        <v>0</v>
      </c>
      <c r="N174" s="37">
        <v>4</v>
      </c>
      <c r="O174" s="37">
        <v>30</v>
      </c>
      <c r="P174" s="37">
        <v>15000</v>
      </c>
      <c r="Q174" s="37">
        <v>7500</v>
      </c>
      <c r="R174" s="37">
        <v>5661</v>
      </c>
      <c r="S174" s="37">
        <v>0</v>
      </c>
      <c r="T174" s="37">
        <f t="shared" si="8"/>
        <v>28161</v>
      </c>
      <c r="U174" s="37">
        <v>15000</v>
      </c>
      <c r="V174" s="37">
        <v>7500</v>
      </c>
      <c r="W174" s="37">
        <v>5661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f t="shared" si="9"/>
        <v>28161</v>
      </c>
      <c r="AD174" s="37">
        <v>0</v>
      </c>
      <c r="AE174" s="37">
        <v>1800</v>
      </c>
      <c r="AF174" s="37">
        <v>0</v>
      </c>
      <c r="AG174" s="37">
        <v>0</v>
      </c>
      <c r="AH174" s="37">
        <f t="shared" si="10"/>
        <v>1800</v>
      </c>
      <c r="AI174" s="41">
        <f t="shared" si="11"/>
        <v>26361</v>
      </c>
      <c r="AJ174" s="42" t="s">
        <v>850</v>
      </c>
      <c r="AK174" s="38" t="s">
        <v>1097</v>
      </c>
      <c r="AL174" s="38" t="s">
        <v>851</v>
      </c>
      <c r="AM174" s="38"/>
      <c r="AN174" s="38"/>
      <c r="AO174" s="38"/>
    </row>
    <row r="175" spans="1:41" s="43" customFormat="1" ht="15.6" x14ac:dyDescent="0.3">
      <c r="A175" s="37">
        <v>165</v>
      </c>
      <c r="B175" s="38" t="s">
        <v>852</v>
      </c>
      <c r="C175" s="38" t="s">
        <v>853</v>
      </c>
      <c r="D175" s="38">
        <v>500326086</v>
      </c>
      <c r="E175" s="39" t="s">
        <v>854</v>
      </c>
      <c r="F175" s="37">
        <v>201761</v>
      </c>
      <c r="G175" s="38" t="s">
        <v>59</v>
      </c>
      <c r="H175" s="37" t="s">
        <v>52</v>
      </c>
      <c r="I175" s="38" t="s">
        <v>53</v>
      </c>
      <c r="J175" s="40">
        <v>44501</v>
      </c>
      <c r="K175" s="40">
        <v>28316</v>
      </c>
      <c r="L175" s="37">
        <v>26</v>
      </c>
      <c r="M175" s="37">
        <v>0</v>
      </c>
      <c r="N175" s="37">
        <v>4</v>
      </c>
      <c r="O175" s="37">
        <v>30</v>
      </c>
      <c r="P175" s="37">
        <v>15000</v>
      </c>
      <c r="Q175" s="37">
        <v>7500</v>
      </c>
      <c r="R175" s="37">
        <v>5447</v>
      </c>
      <c r="S175" s="37">
        <v>0</v>
      </c>
      <c r="T175" s="37">
        <f t="shared" si="8"/>
        <v>27947</v>
      </c>
      <c r="U175" s="37">
        <v>15000</v>
      </c>
      <c r="V175" s="37">
        <v>7500</v>
      </c>
      <c r="W175" s="37">
        <v>5447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f t="shared" si="9"/>
        <v>27947</v>
      </c>
      <c r="AD175" s="37">
        <v>0</v>
      </c>
      <c r="AE175" s="37">
        <v>1800</v>
      </c>
      <c r="AF175" s="37">
        <v>0</v>
      </c>
      <c r="AG175" s="37">
        <v>0</v>
      </c>
      <c r="AH175" s="37">
        <f t="shared" si="10"/>
        <v>1800</v>
      </c>
      <c r="AI175" s="41">
        <f t="shared" si="11"/>
        <v>26147</v>
      </c>
      <c r="AJ175" s="42" t="s">
        <v>855</v>
      </c>
      <c r="AK175" s="38" t="s">
        <v>1097</v>
      </c>
      <c r="AL175" s="38" t="s">
        <v>856</v>
      </c>
      <c r="AM175" s="38"/>
      <c r="AN175" s="38"/>
      <c r="AO175" s="38"/>
    </row>
    <row r="176" spans="1:41" s="43" customFormat="1" ht="15.6" x14ac:dyDescent="0.3">
      <c r="A176" s="37">
        <v>166</v>
      </c>
      <c r="B176" s="38" t="s">
        <v>852</v>
      </c>
      <c r="C176" s="38" t="s">
        <v>857</v>
      </c>
      <c r="D176" s="38">
        <v>500326156</v>
      </c>
      <c r="E176" s="39" t="s">
        <v>858</v>
      </c>
      <c r="F176" s="37">
        <v>201827</v>
      </c>
      <c r="G176" s="38" t="s">
        <v>51</v>
      </c>
      <c r="H176" s="37" t="s">
        <v>52</v>
      </c>
      <c r="I176" s="38" t="s">
        <v>66</v>
      </c>
      <c r="J176" s="40">
        <v>44501</v>
      </c>
      <c r="K176" s="40">
        <v>28541</v>
      </c>
      <c r="L176" s="37">
        <v>26</v>
      </c>
      <c r="M176" s="37">
        <v>0</v>
      </c>
      <c r="N176" s="37">
        <v>4</v>
      </c>
      <c r="O176" s="37">
        <v>30</v>
      </c>
      <c r="P176" s="37">
        <v>15000</v>
      </c>
      <c r="Q176" s="37">
        <v>7500</v>
      </c>
      <c r="R176" s="37">
        <v>5671</v>
      </c>
      <c r="S176" s="37">
        <v>0</v>
      </c>
      <c r="T176" s="37">
        <f t="shared" si="8"/>
        <v>28171</v>
      </c>
      <c r="U176" s="37">
        <v>15000</v>
      </c>
      <c r="V176" s="37">
        <v>7500</v>
      </c>
      <c r="W176" s="37">
        <v>5671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f t="shared" si="9"/>
        <v>28171</v>
      </c>
      <c r="AD176" s="37">
        <v>0</v>
      </c>
      <c r="AE176" s="37">
        <v>1800</v>
      </c>
      <c r="AF176" s="37">
        <v>1558</v>
      </c>
      <c r="AG176" s="37">
        <v>0</v>
      </c>
      <c r="AH176" s="37">
        <f t="shared" si="10"/>
        <v>3358</v>
      </c>
      <c r="AI176" s="41">
        <f t="shared" si="11"/>
        <v>24813</v>
      </c>
      <c r="AJ176" s="42" t="s">
        <v>859</v>
      </c>
      <c r="AK176" s="38" t="s">
        <v>1097</v>
      </c>
      <c r="AL176" s="38" t="s">
        <v>860</v>
      </c>
      <c r="AM176" s="38"/>
      <c r="AN176" s="38"/>
      <c r="AO176" s="38"/>
    </row>
    <row r="177" spans="1:41" s="43" customFormat="1" ht="15.6" x14ac:dyDescent="0.3">
      <c r="A177" s="37">
        <v>167</v>
      </c>
      <c r="B177" s="38" t="s">
        <v>861</v>
      </c>
      <c r="C177" s="38" t="s">
        <v>862</v>
      </c>
      <c r="D177" s="38">
        <v>500325819</v>
      </c>
      <c r="E177" s="39" t="s">
        <v>863</v>
      </c>
      <c r="F177" s="37">
        <v>201716</v>
      </c>
      <c r="G177" s="38" t="s">
        <v>51</v>
      </c>
      <c r="H177" s="37" t="s">
        <v>52</v>
      </c>
      <c r="I177" s="38" t="s">
        <v>97</v>
      </c>
      <c r="J177" s="40">
        <v>44501</v>
      </c>
      <c r="K177" s="40">
        <v>28399</v>
      </c>
      <c r="L177" s="37">
        <v>26</v>
      </c>
      <c r="M177" s="37">
        <v>0</v>
      </c>
      <c r="N177" s="37">
        <v>4</v>
      </c>
      <c r="O177" s="37">
        <v>30</v>
      </c>
      <c r="P177" s="37">
        <v>15000</v>
      </c>
      <c r="Q177" s="37">
        <v>7500</v>
      </c>
      <c r="R177" s="37">
        <v>10156</v>
      </c>
      <c r="S177" s="37">
        <v>0</v>
      </c>
      <c r="T177" s="37">
        <f t="shared" si="8"/>
        <v>32656</v>
      </c>
      <c r="U177" s="37">
        <v>15000</v>
      </c>
      <c r="V177" s="37">
        <v>7500</v>
      </c>
      <c r="W177" s="37">
        <v>10156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f t="shared" si="9"/>
        <v>32656</v>
      </c>
      <c r="AD177" s="37">
        <v>0</v>
      </c>
      <c r="AE177" s="37">
        <v>1800</v>
      </c>
      <c r="AF177" s="37">
        <v>2199</v>
      </c>
      <c r="AG177" s="37">
        <v>0</v>
      </c>
      <c r="AH177" s="37">
        <f t="shared" si="10"/>
        <v>3999</v>
      </c>
      <c r="AI177" s="41">
        <f t="shared" si="11"/>
        <v>28657</v>
      </c>
      <c r="AJ177" s="42" t="s">
        <v>864</v>
      </c>
      <c r="AK177" s="38" t="s">
        <v>1097</v>
      </c>
      <c r="AL177" s="38" t="s">
        <v>865</v>
      </c>
      <c r="AM177" s="38"/>
      <c r="AN177" s="38"/>
      <c r="AO177" s="38"/>
    </row>
    <row r="178" spans="1:41" s="43" customFormat="1" ht="15.6" x14ac:dyDescent="0.3">
      <c r="A178" s="37">
        <v>168</v>
      </c>
      <c r="B178" s="38" t="s">
        <v>866</v>
      </c>
      <c r="C178" s="38" t="s">
        <v>867</v>
      </c>
      <c r="D178" s="38">
        <v>500325812</v>
      </c>
      <c r="E178" s="39" t="s">
        <v>868</v>
      </c>
      <c r="F178" s="37">
        <v>201727</v>
      </c>
      <c r="G178" s="38" t="s">
        <v>51</v>
      </c>
      <c r="H178" s="37" t="s">
        <v>52</v>
      </c>
      <c r="I178" s="38" t="s">
        <v>97</v>
      </c>
      <c r="J178" s="40">
        <v>44501</v>
      </c>
      <c r="K178" s="40">
        <v>30052</v>
      </c>
      <c r="L178" s="37">
        <v>26</v>
      </c>
      <c r="M178" s="37">
        <v>0</v>
      </c>
      <c r="N178" s="37">
        <v>4</v>
      </c>
      <c r="O178" s="37">
        <v>30</v>
      </c>
      <c r="P178" s="37">
        <v>15000</v>
      </c>
      <c r="Q178" s="37">
        <v>7500</v>
      </c>
      <c r="R178" s="37">
        <v>8059</v>
      </c>
      <c r="S178" s="37">
        <v>0</v>
      </c>
      <c r="T178" s="37">
        <f t="shared" si="8"/>
        <v>30559</v>
      </c>
      <c r="U178" s="37">
        <v>15000</v>
      </c>
      <c r="V178" s="37">
        <v>7500</v>
      </c>
      <c r="W178" s="37">
        <v>8059</v>
      </c>
      <c r="X178" s="37">
        <v>1400</v>
      </c>
      <c r="Y178" s="37">
        <v>0</v>
      </c>
      <c r="Z178" s="37">
        <v>0</v>
      </c>
      <c r="AA178" s="37">
        <v>0</v>
      </c>
      <c r="AB178" s="37">
        <v>0</v>
      </c>
      <c r="AC178" s="37">
        <f t="shared" si="9"/>
        <v>31959</v>
      </c>
      <c r="AD178" s="37">
        <v>0</v>
      </c>
      <c r="AE178" s="37">
        <v>1800</v>
      </c>
      <c r="AF178" s="37">
        <v>2199</v>
      </c>
      <c r="AG178" s="37">
        <v>0</v>
      </c>
      <c r="AH178" s="37">
        <f t="shared" si="10"/>
        <v>3999</v>
      </c>
      <c r="AI178" s="41">
        <f t="shared" si="11"/>
        <v>27960</v>
      </c>
      <c r="AJ178" s="42" t="s">
        <v>869</v>
      </c>
      <c r="AK178" s="38" t="s">
        <v>1097</v>
      </c>
      <c r="AL178" s="38" t="s">
        <v>870</v>
      </c>
      <c r="AM178" s="38"/>
      <c r="AN178" s="38"/>
      <c r="AO178" s="38"/>
    </row>
    <row r="179" spans="1:41" s="43" customFormat="1" ht="15.6" x14ac:dyDescent="0.3">
      <c r="A179" s="37">
        <v>169</v>
      </c>
      <c r="B179" s="38" t="s">
        <v>871</v>
      </c>
      <c r="C179" s="38" t="s">
        <v>872</v>
      </c>
      <c r="D179" s="38">
        <v>500326163</v>
      </c>
      <c r="E179" s="39" t="s">
        <v>873</v>
      </c>
      <c r="F179" s="37">
        <v>201817</v>
      </c>
      <c r="G179" s="38" t="s">
        <v>51</v>
      </c>
      <c r="H179" s="37" t="s">
        <v>52</v>
      </c>
      <c r="I179" s="38" t="s">
        <v>66</v>
      </c>
      <c r="J179" s="40">
        <v>44501</v>
      </c>
      <c r="K179" s="40">
        <v>30886</v>
      </c>
      <c r="L179" s="37">
        <v>26</v>
      </c>
      <c r="M179" s="37">
        <v>0</v>
      </c>
      <c r="N179" s="37">
        <v>4</v>
      </c>
      <c r="O179" s="37">
        <v>30</v>
      </c>
      <c r="P179" s="37">
        <v>15000</v>
      </c>
      <c r="Q179" s="37">
        <v>7500</v>
      </c>
      <c r="R179" s="37">
        <v>5671</v>
      </c>
      <c r="S179" s="37">
        <v>0</v>
      </c>
      <c r="T179" s="37">
        <f t="shared" si="8"/>
        <v>28171</v>
      </c>
      <c r="U179" s="37">
        <v>15000</v>
      </c>
      <c r="V179" s="37">
        <v>7500</v>
      </c>
      <c r="W179" s="37">
        <v>5671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f t="shared" si="9"/>
        <v>28171</v>
      </c>
      <c r="AD179" s="37">
        <v>0</v>
      </c>
      <c r="AE179" s="37">
        <v>1800</v>
      </c>
      <c r="AF179" s="37">
        <v>2199</v>
      </c>
      <c r="AG179" s="37">
        <v>0</v>
      </c>
      <c r="AH179" s="37">
        <f t="shared" si="10"/>
        <v>3999</v>
      </c>
      <c r="AI179" s="41">
        <f t="shared" si="11"/>
        <v>24172</v>
      </c>
      <c r="AJ179" s="42" t="s">
        <v>874</v>
      </c>
      <c r="AK179" s="38" t="s">
        <v>1097</v>
      </c>
      <c r="AL179" s="38" t="s">
        <v>875</v>
      </c>
      <c r="AM179" s="38"/>
      <c r="AN179" s="38"/>
      <c r="AO179" s="38"/>
    </row>
    <row r="180" spans="1:41" s="43" customFormat="1" ht="15.6" x14ac:dyDescent="0.3">
      <c r="A180" s="37">
        <v>170</v>
      </c>
      <c r="B180" s="38" t="s">
        <v>876</v>
      </c>
      <c r="C180" s="38" t="s">
        <v>877</v>
      </c>
      <c r="D180" s="38">
        <v>500326122</v>
      </c>
      <c r="E180" s="39" t="s">
        <v>878</v>
      </c>
      <c r="F180" s="37">
        <v>201828</v>
      </c>
      <c r="G180" s="38" t="s">
        <v>59</v>
      </c>
      <c r="H180" s="37" t="s">
        <v>52</v>
      </c>
      <c r="I180" s="38" t="s">
        <v>66</v>
      </c>
      <c r="J180" s="40">
        <v>44501</v>
      </c>
      <c r="K180" s="40">
        <v>27217</v>
      </c>
      <c r="L180" s="37">
        <v>26</v>
      </c>
      <c r="M180" s="37">
        <v>0</v>
      </c>
      <c r="N180" s="37">
        <v>4</v>
      </c>
      <c r="O180" s="37">
        <v>30</v>
      </c>
      <c r="P180" s="37">
        <v>15000</v>
      </c>
      <c r="Q180" s="37">
        <v>7500</v>
      </c>
      <c r="R180" s="37">
        <v>7592</v>
      </c>
      <c r="S180" s="37">
        <v>0</v>
      </c>
      <c r="T180" s="37">
        <f t="shared" si="8"/>
        <v>30092</v>
      </c>
      <c r="U180" s="37">
        <v>15000</v>
      </c>
      <c r="V180" s="37">
        <v>7500</v>
      </c>
      <c r="W180" s="37">
        <v>7592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f t="shared" si="9"/>
        <v>30092</v>
      </c>
      <c r="AD180" s="37">
        <v>0</v>
      </c>
      <c r="AE180" s="37">
        <v>1800</v>
      </c>
      <c r="AF180" s="37">
        <v>0</v>
      </c>
      <c r="AG180" s="37">
        <v>0</v>
      </c>
      <c r="AH180" s="37">
        <f t="shared" si="10"/>
        <v>1800</v>
      </c>
      <c r="AI180" s="41">
        <f t="shared" si="11"/>
        <v>28292</v>
      </c>
      <c r="AJ180" s="42" t="s">
        <v>879</v>
      </c>
      <c r="AK180" s="38" t="s">
        <v>1097</v>
      </c>
      <c r="AL180" s="38" t="s">
        <v>880</v>
      </c>
      <c r="AM180" s="38"/>
      <c r="AN180" s="38"/>
      <c r="AO180" s="38"/>
    </row>
    <row r="181" spans="1:41" s="43" customFormat="1" ht="15.6" x14ac:dyDescent="0.3">
      <c r="A181" s="37">
        <v>171</v>
      </c>
      <c r="B181" s="38" t="s">
        <v>881</v>
      </c>
      <c r="C181" s="38" t="s">
        <v>882</v>
      </c>
      <c r="D181" s="38">
        <v>500325756</v>
      </c>
      <c r="E181" s="39" t="s">
        <v>883</v>
      </c>
      <c r="F181" s="37">
        <v>201737</v>
      </c>
      <c r="G181" s="38" t="s">
        <v>51</v>
      </c>
      <c r="H181" s="37" t="s">
        <v>52</v>
      </c>
      <c r="I181" s="38" t="s">
        <v>97</v>
      </c>
      <c r="J181" s="40">
        <v>44501</v>
      </c>
      <c r="K181" s="40">
        <v>28620</v>
      </c>
      <c r="L181" s="37">
        <v>26</v>
      </c>
      <c r="M181" s="37">
        <v>0</v>
      </c>
      <c r="N181" s="37">
        <v>4</v>
      </c>
      <c r="O181" s="37">
        <v>30</v>
      </c>
      <c r="P181" s="37">
        <v>15000</v>
      </c>
      <c r="Q181" s="37">
        <v>7500</v>
      </c>
      <c r="R181" s="37">
        <v>8814</v>
      </c>
      <c r="S181" s="37">
        <v>0</v>
      </c>
      <c r="T181" s="37">
        <f t="shared" si="8"/>
        <v>31314</v>
      </c>
      <c r="U181" s="37">
        <v>15000</v>
      </c>
      <c r="V181" s="37">
        <v>7500</v>
      </c>
      <c r="W181" s="37">
        <v>8814</v>
      </c>
      <c r="X181" s="37">
        <v>1000</v>
      </c>
      <c r="Y181" s="37">
        <v>0</v>
      </c>
      <c r="Z181" s="37">
        <v>0</v>
      </c>
      <c r="AA181" s="37">
        <v>0</v>
      </c>
      <c r="AB181" s="37">
        <v>0</v>
      </c>
      <c r="AC181" s="37">
        <f t="shared" si="9"/>
        <v>32314</v>
      </c>
      <c r="AD181" s="37">
        <v>0</v>
      </c>
      <c r="AE181" s="37">
        <v>1800</v>
      </c>
      <c r="AF181" s="37">
        <v>0</v>
      </c>
      <c r="AG181" s="37">
        <v>0</v>
      </c>
      <c r="AH181" s="37">
        <f t="shared" si="10"/>
        <v>1800</v>
      </c>
      <c r="AI181" s="41">
        <f t="shared" si="11"/>
        <v>30514</v>
      </c>
      <c r="AJ181" s="42" t="s">
        <v>884</v>
      </c>
      <c r="AK181" s="38" t="s">
        <v>1097</v>
      </c>
      <c r="AL181" s="38" t="s">
        <v>885</v>
      </c>
      <c r="AM181" s="38"/>
      <c r="AN181" s="38"/>
      <c r="AO181" s="38"/>
    </row>
    <row r="182" spans="1:41" s="43" customFormat="1" ht="15.6" x14ac:dyDescent="0.3">
      <c r="A182" s="37">
        <v>172</v>
      </c>
      <c r="B182" s="38" t="s">
        <v>881</v>
      </c>
      <c r="C182" s="38" t="s">
        <v>886</v>
      </c>
      <c r="D182" s="38">
        <v>213210097</v>
      </c>
      <c r="E182" s="39" t="s">
        <v>887</v>
      </c>
      <c r="F182" s="37">
        <v>201863</v>
      </c>
      <c r="G182" s="38" t="s">
        <v>51</v>
      </c>
      <c r="H182" s="37" t="s">
        <v>52</v>
      </c>
      <c r="I182" s="38" t="s">
        <v>97</v>
      </c>
      <c r="J182" s="40">
        <v>44501</v>
      </c>
      <c r="K182" s="40">
        <v>27621</v>
      </c>
      <c r="L182" s="37">
        <v>26</v>
      </c>
      <c r="M182" s="37">
        <v>0</v>
      </c>
      <c r="N182" s="37">
        <v>4</v>
      </c>
      <c r="O182" s="37">
        <v>30</v>
      </c>
      <c r="P182" s="37">
        <v>15000</v>
      </c>
      <c r="Q182" s="37">
        <v>7233</v>
      </c>
      <c r="R182" s="37">
        <v>2989</v>
      </c>
      <c r="S182" s="37">
        <v>0</v>
      </c>
      <c r="T182" s="37">
        <f t="shared" si="8"/>
        <v>25222</v>
      </c>
      <c r="U182" s="37">
        <v>15000</v>
      </c>
      <c r="V182" s="37">
        <v>7233</v>
      </c>
      <c r="W182" s="37">
        <v>2989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f t="shared" si="9"/>
        <v>25222</v>
      </c>
      <c r="AD182" s="37">
        <v>0</v>
      </c>
      <c r="AE182" s="37">
        <v>1800</v>
      </c>
      <c r="AF182" s="37">
        <v>1558</v>
      </c>
      <c r="AG182" s="37">
        <v>0</v>
      </c>
      <c r="AH182" s="37">
        <f t="shared" si="10"/>
        <v>3358</v>
      </c>
      <c r="AI182" s="41">
        <f t="shared" si="11"/>
        <v>21864</v>
      </c>
      <c r="AJ182" s="42" t="s">
        <v>888</v>
      </c>
      <c r="AK182" s="38" t="s">
        <v>1097</v>
      </c>
      <c r="AL182" s="38" t="s">
        <v>889</v>
      </c>
      <c r="AM182" s="38"/>
      <c r="AN182" s="38"/>
      <c r="AO182" s="38"/>
    </row>
    <row r="183" spans="1:41" s="43" customFormat="1" ht="15.6" x14ac:dyDescent="0.3">
      <c r="A183" s="37">
        <v>173</v>
      </c>
      <c r="B183" s="38" t="s">
        <v>881</v>
      </c>
      <c r="C183" s="38" t="s">
        <v>890</v>
      </c>
      <c r="D183" s="38">
        <v>500325772</v>
      </c>
      <c r="E183" s="39" t="s">
        <v>891</v>
      </c>
      <c r="F183" s="37">
        <v>201869</v>
      </c>
      <c r="G183" s="38" t="s">
        <v>51</v>
      </c>
      <c r="H183" s="37" t="s">
        <v>52</v>
      </c>
      <c r="I183" s="38" t="s">
        <v>81</v>
      </c>
      <c r="J183" s="40">
        <v>44501</v>
      </c>
      <c r="K183" s="40">
        <v>28491</v>
      </c>
      <c r="L183" s="37">
        <v>26</v>
      </c>
      <c r="M183" s="37">
        <v>0</v>
      </c>
      <c r="N183" s="37">
        <v>4</v>
      </c>
      <c r="O183" s="37">
        <v>30</v>
      </c>
      <c r="P183" s="37">
        <v>15000</v>
      </c>
      <c r="Q183" s="37">
        <v>7500</v>
      </c>
      <c r="R183" s="37">
        <v>8815</v>
      </c>
      <c r="S183" s="37">
        <v>0</v>
      </c>
      <c r="T183" s="37">
        <f t="shared" si="8"/>
        <v>31315</v>
      </c>
      <c r="U183" s="37">
        <v>15000</v>
      </c>
      <c r="V183" s="37">
        <v>7500</v>
      </c>
      <c r="W183" s="37">
        <v>8815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f t="shared" si="9"/>
        <v>31315</v>
      </c>
      <c r="AD183" s="37">
        <v>0</v>
      </c>
      <c r="AE183" s="37">
        <v>1800</v>
      </c>
      <c r="AF183" s="37">
        <v>0</v>
      </c>
      <c r="AG183" s="37">
        <v>0</v>
      </c>
      <c r="AH183" s="37">
        <f t="shared" si="10"/>
        <v>1800</v>
      </c>
      <c r="AI183" s="41">
        <f t="shared" si="11"/>
        <v>29515</v>
      </c>
      <c r="AJ183" s="42" t="s">
        <v>892</v>
      </c>
      <c r="AK183" s="38" t="s">
        <v>1097</v>
      </c>
      <c r="AL183" s="38" t="s">
        <v>893</v>
      </c>
      <c r="AM183" s="38"/>
      <c r="AN183" s="38"/>
      <c r="AO183" s="38"/>
    </row>
    <row r="184" spans="1:41" s="43" customFormat="1" ht="15.6" x14ac:dyDescent="0.3">
      <c r="A184" s="37">
        <v>174</v>
      </c>
      <c r="B184" s="38" t="s">
        <v>894</v>
      </c>
      <c r="C184" s="38" t="s">
        <v>895</v>
      </c>
      <c r="D184" s="38">
        <v>500326098</v>
      </c>
      <c r="E184" s="39" t="s">
        <v>896</v>
      </c>
      <c r="F184" s="37">
        <v>201759</v>
      </c>
      <c r="G184" s="38" t="s">
        <v>51</v>
      </c>
      <c r="H184" s="37" t="s">
        <v>52</v>
      </c>
      <c r="I184" s="38" t="s">
        <v>53</v>
      </c>
      <c r="J184" s="40">
        <v>44501</v>
      </c>
      <c r="K184" s="40">
        <v>32051</v>
      </c>
      <c r="L184" s="37">
        <v>26</v>
      </c>
      <c r="M184" s="37">
        <v>0</v>
      </c>
      <c r="N184" s="37">
        <v>3</v>
      </c>
      <c r="O184" s="37">
        <v>29</v>
      </c>
      <c r="P184" s="37">
        <v>15000</v>
      </c>
      <c r="Q184" s="37">
        <v>7500</v>
      </c>
      <c r="R184" s="37">
        <v>4637</v>
      </c>
      <c r="S184" s="37">
        <v>0</v>
      </c>
      <c r="T184" s="37">
        <f t="shared" si="8"/>
        <v>27137</v>
      </c>
      <c r="U184" s="37">
        <v>14500</v>
      </c>
      <c r="V184" s="37">
        <v>7250</v>
      </c>
      <c r="W184" s="37">
        <v>4482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f t="shared" si="9"/>
        <v>26232</v>
      </c>
      <c r="AD184" s="37">
        <v>0</v>
      </c>
      <c r="AE184" s="37">
        <v>1740</v>
      </c>
      <c r="AF184" s="37">
        <v>1558</v>
      </c>
      <c r="AG184" s="37">
        <v>0</v>
      </c>
      <c r="AH184" s="37">
        <f t="shared" si="10"/>
        <v>3298</v>
      </c>
      <c r="AI184" s="41">
        <f t="shared" si="11"/>
        <v>22934</v>
      </c>
      <c r="AJ184" s="42" t="s">
        <v>897</v>
      </c>
      <c r="AK184" s="38" t="s">
        <v>1097</v>
      </c>
      <c r="AL184" s="38" t="s">
        <v>898</v>
      </c>
      <c r="AM184" s="38"/>
      <c r="AN184" s="38"/>
      <c r="AO184" s="38"/>
    </row>
    <row r="185" spans="1:41" s="43" customFormat="1" ht="15.6" x14ac:dyDescent="0.3">
      <c r="A185" s="37">
        <v>175</v>
      </c>
      <c r="B185" s="38" t="s">
        <v>899</v>
      </c>
      <c r="C185" s="38" t="s">
        <v>900</v>
      </c>
      <c r="D185" s="38">
        <v>500325769</v>
      </c>
      <c r="E185" s="39" t="s">
        <v>901</v>
      </c>
      <c r="F185" s="37">
        <v>201702</v>
      </c>
      <c r="G185" s="38" t="s">
        <v>51</v>
      </c>
      <c r="H185" s="37" t="s">
        <v>52</v>
      </c>
      <c r="I185" s="38" t="s">
        <v>97</v>
      </c>
      <c r="J185" s="40">
        <v>44501</v>
      </c>
      <c r="K185" s="40">
        <v>28915</v>
      </c>
      <c r="L185" s="37">
        <v>26</v>
      </c>
      <c r="M185" s="37">
        <v>0</v>
      </c>
      <c r="N185" s="37">
        <v>4</v>
      </c>
      <c r="O185" s="37">
        <v>30</v>
      </c>
      <c r="P185" s="37">
        <v>15000</v>
      </c>
      <c r="Q185" s="37">
        <v>7500</v>
      </c>
      <c r="R185" s="37">
        <v>9881</v>
      </c>
      <c r="S185" s="37">
        <v>0</v>
      </c>
      <c r="T185" s="37">
        <f t="shared" si="8"/>
        <v>32381</v>
      </c>
      <c r="U185" s="37">
        <v>15000</v>
      </c>
      <c r="V185" s="37">
        <v>7500</v>
      </c>
      <c r="W185" s="37">
        <v>9881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f t="shared" si="9"/>
        <v>32381</v>
      </c>
      <c r="AD185" s="37">
        <v>0</v>
      </c>
      <c r="AE185" s="37">
        <v>1800</v>
      </c>
      <c r="AF185" s="37">
        <v>0</v>
      </c>
      <c r="AG185" s="37">
        <v>0</v>
      </c>
      <c r="AH185" s="37">
        <f t="shared" si="10"/>
        <v>1800</v>
      </c>
      <c r="AI185" s="41">
        <f t="shared" si="11"/>
        <v>30581</v>
      </c>
      <c r="AJ185" s="42" t="s">
        <v>902</v>
      </c>
      <c r="AK185" s="38" t="s">
        <v>1097</v>
      </c>
      <c r="AL185" s="38" t="s">
        <v>903</v>
      </c>
      <c r="AM185" s="38"/>
      <c r="AN185" s="38"/>
      <c r="AO185" s="38"/>
    </row>
    <row r="186" spans="1:41" s="43" customFormat="1" ht="15.6" x14ac:dyDescent="0.3">
      <c r="A186" s="37">
        <v>176</v>
      </c>
      <c r="B186" s="38" t="s">
        <v>904</v>
      </c>
      <c r="C186" s="38" t="s">
        <v>905</v>
      </c>
      <c r="D186" s="38">
        <v>500325808</v>
      </c>
      <c r="E186" s="39" t="s">
        <v>906</v>
      </c>
      <c r="F186" s="37">
        <v>201755</v>
      </c>
      <c r="G186" s="38" t="s">
        <v>51</v>
      </c>
      <c r="H186" s="37" t="s">
        <v>52</v>
      </c>
      <c r="I186" s="38" t="s">
        <v>97</v>
      </c>
      <c r="J186" s="40">
        <v>44501</v>
      </c>
      <c r="K186" s="40">
        <v>29097</v>
      </c>
      <c r="L186" s="37">
        <v>26</v>
      </c>
      <c r="M186" s="37">
        <v>0</v>
      </c>
      <c r="N186" s="37">
        <v>4</v>
      </c>
      <c r="O186" s="37">
        <v>30</v>
      </c>
      <c r="P186" s="37">
        <v>15000</v>
      </c>
      <c r="Q186" s="37">
        <v>7500</v>
      </c>
      <c r="R186" s="37">
        <v>8430</v>
      </c>
      <c r="S186" s="37">
        <v>0</v>
      </c>
      <c r="T186" s="37">
        <f t="shared" si="8"/>
        <v>30930</v>
      </c>
      <c r="U186" s="37">
        <v>15000</v>
      </c>
      <c r="V186" s="37">
        <v>7500</v>
      </c>
      <c r="W186" s="37">
        <v>8430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f t="shared" si="9"/>
        <v>30930</v>
      </c>
      <c r="AD186" s="37">
        <v>0</v>
      </c>
      <c r="AE186" s="37">
        <v>1800</v>
      </c>
      <c r="AF186" s="37">
        <v>0</v>
      </c>
      <c r="AG186" s="37">
        <v>0</v>
      </c>
      <c r="AH186" s="37">
        <f t="shared" si="10"/>
        <v>1800</v>
      </c>
      <c r="AI186" s="41">
        <f t="shared" si="11"/>
        <v>29130</v>
      </c>
      <c r="AJ186" s="42" t="s">
        <v>907</v>
      </c>
      <c r="AK186" s="38" t="s">
        <v>1097</v>
      </c>
      <c r="AL186" s="38" t="s">
        <v>908</v>
      </c>
      <c r="AM186" s="38"/>
      <c r="AN186" s="38"/>
      <c r="AO186" s="38"/>
    </row>
    <row r="187" spans="1:41" s="43" customFormat="1" ht="15.6" x14ac:dyDescent="0.3">
      <c r="A187" s="37">
        <v>177</v>
      </c>
      <c r="B187" s="38" t="s">
        <v>909</v>
      </c>
      <c r="C187" s="38" t="s">
        <v>910</v>
      </c>
      <c r="D187" s="38">
        <v>500325761</v>
      </c>
      <c r="E187" s="39" t="s">
        <v>911</v>
      </c>
      <c r="F187" s="37">
        <v>201692</v>
      </c>
      <c r="G187" s="38" t="s">
        <v>574</v>
      </c>
      <c r="H187" s="37" t="s">
        <v>52</v>
      </c>
      <c r="I187" s="38" t="s">
        <v>81</v>
      </c>
      <c r="J187" s="40">
        <v>44501</v>
      </c>
      <c r="K187" s="40">
        <v>29842</v>
      </c>
      <c r="L187" s="37">
        <v>26</v>
      </c>
      <c r="M187" s="37">
        <v>0</v>
      </c>
      <c r="N187" s="37">
        <v>4</v>
      </c>
      <c r="O187" s="37">
        <v>30</v>
      </c>
      <c r="P187" s="37">
        <v>15438</v>
      </c>
      <c r="Q187" s="37">
        <v>7719</v>
      </c>
      <c r="R187" s="37">
        <v>13524</v>
      </c>
      <c r="S187" s="37">
        <v>0</v>
      </c>
      <c r="T187" s="37">
        <f t="shared" si="8"/>
        <v>36681</v>
      </c>
      <c r="U187" s="37">
        <v>15438</v>
      </c>
      <c r="V187" s="37">
        <v>7719</v>
      </c>
      <c r="W187" s="37">
        <v>13524</v>
      </c>
      <c r="X187" s="37">
        <v>500</v>
      </c>
      <c r="Y187" s="37">
        <v>0</v>
      </c>
      <c r="Z187" s="37">
        <v>0</v>
      </c>
      <c r="AA187" s="37">
        <v>0</v>
      </c>
      <c r="AB187" s="37">
        <v>0</v>
      </c>
      <c r="AC187" s="37">
        <f t="shared" si="9"/>
        <v>37181</v>
      </c>
      <c r="AD187" s="37">
        <v>0</v>
      </c>
      <c r="AE187" s="37">
        <v>1853</v>
      </c>
      <c r="AF187" s="37">
        <v>1558</v>
      </c>
      <c r="AG187" s="37">
        <v>0</v>
      </c>
      <c r="AH187" s="37">
        <f t="shared" si="10"/>
        <v>3411</v>
      </c>
      <c r="AI187" s="41">
        <f t="shared" si="11"/>
        <v>33770</v>
      </c>
      <c r="AJ187" s="42" t="s">
        <v>912</v>
      </c>
      <c r="AK187" s="38" t="s">
        <v>1097</v>
      </c>
      <c r="AL187" s="38" t="s">
        <v>913</v>
      </c>
      <c r="AM187" s="38"/>
      <c r="AN187" s="38"/>
      <c r="AO187" s="38"/>
    </row>
    <row r="188" spans="1:41" s="43" customFormat="1" ht="15.6" x14ac:dyDescent="0.3">
      <c r="A188" s="37">
        <v>178</v>
      </c>
      <c r="B188" s="38" t="s">
        <v>914</v>
      </c>
      <c r="C188" s="38" t="s">
        <v>915</v>
      </c>
      <c r="D188" s="38">
        <v>500326132</v>
      </c>
      <c r="E188" s="39" t="s">
        <v>916</v>
      </c>
      <c r="F188" s="37">
        <v>201829</v>
      </c>
      <c r="G188" s="38" t="s">
        <v>59</v>
      </c>
      <c r="H188" s="37" t="s">
        <v>52</v>
      </c>
      <c r="I188" s="38" t="s">
        <v>66</v>
      </c>
      <c r="J188" s="40">
        <v>44501</v>
      </c>
      <c r="K188" s="40">
        <v>27621</v>
      </c>
      <c r="L188" s="37">
        <v>26</v>
      </c>
      <c r="M188" s="37">
        <v>0</v>
      </c>
      <c r="N188" s="37">
        <v>4</v>
      </c>
      <c r="O188" s="37">
        <v>30</v>
      </c>
      <c r="P188" s="37">
        <v>15000</v>
      </c>
      <c r="Q188" s="37">
        <v>7500</v>
      </c>
      <c r="R188" s="37">
        <v>5964</v>
      </c>
      <c r="S188" s="37">
        <v>0</v>
      </c>
      <c r="T188" s="37">
        <f t="shared" si="8"/>
        <v>28464</v>
      </c>
      <c r="U188" s="37">
        <v>15000</v>
      </c>
      <c r="V188" s="37">
        <v>7500</v>
      </c>
      <c r="W188" s="37">
        <v>5964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f t="shared" si="9"/>
        <v>28464</v>
      </c>
      <c r="AD188" s="37">
        <v>0</v>
      </c>
      <c r="AE188" s="37">
        <v>1800</v>
      </c>
      <c r="AF188" s="37">
        <v>1558</v>
      </c>
      <c r="AG188" s="37">
        <v>0</v>
      </c>
      <c r="AH188" s="37">
        <f t="shared" si="10"/>
        <v>3358</v>
      </c>
      <c r="AI188" s="41">
        <f t="shared" si="11"/>
        <v>25106</v>
      </c>
      <c r="AJ188" s="42" t="s">
        <v>917</v>
      </c>
      <c r="AK188" s="38" t="s">
        <v>1097</v>
      </c>
      <c r="AL188" s="38" t="s">
        <v>918</v>
      </c>
      <c r="AM188" s="38"/>
      <c r="AN188" s="38"/>
      <c r="AO188" s="38"/>
    </row>
    <row r="189" spans="1:41" s="43" customFormat="1" ht="15.6" x14ac:dyDescent="0.3">
      <c r="A189" s="37">
        <v>179</v>
      </c>
      <c r="B189" s="38" t="s">
        <v>919</v>
      </c>
      <c r="C189" s="38" t="s">
        <v>781</v>
      </c>
      <c r="D189" s="38">
        <v>500326192</v>
      </c>
      <c r="E189" s="39" t="s">
        <v>920</v>
      </c>
      <c r="F189" s="37">
        <v>201703</v>
      </c>
      <c r="G189" s="38" t="s">
        <v>51</v>
      </c>
      <c r="H189" s="37" t="s">
        <v>52</v>
      </c>
      <c r="I189" s="38" t="s">
        <v>66</v>
      </c>
      <c r="J189" s="40">
        <v>44501</v>
      </c>
      <c r="K189" s="40">
        <v>32081</v>
      </c>
      <c r="L189" s="37">
        <v>26</v>
      </c>
      <c r="M189" s="37">
        <v>0</v>
      </c>
      <c r="N189" s="37">
        <v>4</v>
      </c>
      <c r="O189" s="37">
        <v>30</v>
      </c>
      <c r="P189" s="37">
        <v>15000</v>
      </c>
      <c r="Q189" s="37">
        <v>7500</v>
      </c>
      <c r="R189" s="37">
        <v>4637</v>
      </c>
      <c r="S189" s="37">
        <v>0</v>
      </c>
      <c r="T189" s="37">
        <f t="shared" si="8"/>
        <v>27137</v>
      </c>
      <c r="U189" s="37">
        <v>15000</v>
      </c>
      <c r="V189" s="37">
        <v>7500</v>
      </c>
      <c r="W189" s="37">
        <v>4637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f t="shared" si="9"/>
        <v>27137</v>
      </c>
      <c r="AD189" s="37">
        <v>0</v>
      </c>
      <c r="AE189" s="37">
        <v>1800</v>
      </c>
      <c r="AF189" s="37">
        <v>0</v>
      </c>
      <c r="AG189" s="37">
        <v>0</v>
      </c>
      <c r="AH189" s="37">
        <f t="shared" si="10"/>
        <v>1800</v>
      </c>
      <c r="AI189" s="41">
        <f t="shared" si="11"/>
        <v>25337</v>
      </c>
      <c r="AJ189" s="42" t="s">
        <v>921</v>
      </c>
      <c r="AK189" s="38" t="s">
        <v>1097</v>
      </c>
      <c r="AL189" s="38" t="s">
        <v>922</v>
      </c>
      <c r="AM189" s="38"/>
      <c r="AN189" s="38"/>
      <c r="AO189" s="38"/>
    </row>
    <row r="190" spans="1:41" s="43" customFormat="1" ht="15.6" x14ac:dyDescent="0.3">
      <c r="A190" s="37">
        <v>180</v>
      </c>
      <c r="B190" s="38" t="s">
        <v>923</v>
      </c>
      <c r="C190" s="38" t="s">
        <v>924</v>
      </c>
      <c r="D190" s="38">
        <v>500325841</v>
      </c>
      <c r="E190" s="39" t="s">
        <v>925</v>
      </c>
      <c r="F190" s="37">
        <v>201886</v>
      </c>
      <c r="G190" s="38" t="s">
        <v>59</v>
      </c>
      <c r="H190" s="37" t="s">
        <v>52</v>
      </c>
      <c r="I190" s="38" t="s">
        <v>60</v>
      </c>
      <c r="J190" s="40">
        <v>44501</v>
      </c>
      <c r="K190" s="40">
        <v>29718</v>
      </c>
      <c r="L190" s="37">
        <v>26</v>
      </c>
      <c r="M190" s="37">
        <v>0</v>
      </c>
      <c r="N190" s="37">
        <v>4</v>
      </c>
      <c r="O190" s="37">
        <v>30</v>
      </c>
      <c r="P190" s="37">
        <v>15000</v>
      </c>
      <c r="Q190" s="37">
        <v>7500</v>
      </c>
      <c r="R190" s="37">
        <v>4051</v>
      </c>
      <c r="S190" s="37">
        <v>0</v>
      </c>
      <c r="T190" s="37">
        <f t="shared" si="8"/>
        <v>26551</v>
      </c>
      <c r="U190" s="37">
        <v>15000</v>
      </c>
      <c r="V190" s="37">
        <v>7500</v>
      </c>
      <c r="W190" s="37">
        <v>4051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f t="shared" si="9"/>
        <v>26551</v>
      </c>
      <c r="AD190" s="37">
        <v>0</v>
      </c>
      <c r="AE190" s="37">
        <v>1800</v>
      </c>
      <c r="AF190" s="37">
        <v>2199</v>
      </c>
      <c r="AG190" s="37">
        <v>0</v>
      </c>
      <c r="AH190" s="37">
        <f t="shared" si="10"/>
        <v>3999</v>
      </c>
      <c r="AI190" s="41">
        <f t="shared" si="11"/>
        <v>22552</v>
      </c>
      <c r="AJ190" s="42" t="s">
        <v>926</v>
      </c>
      <c r="AK190" s="38" t="s">
        <v>1097</v>
      </c>
      <c r="AL190" s="38" t="s">
        <v>927</v>
      </c>
      <c r="AM190" s="38"/>
      <c r="AN190" s="38"/>
      <c r="AO190" s="38"/>
    </row>
    <row r="191" spans="1:41" s="43" customFormat="1" ht="15.6" x14ac:dyDescent="0.3">
      <c r="A191" s="37">
        <v>181</v>
      </c>
      <c r="B191" s="38" t="s">
        <v>928</v>
      </c>
      <c r="C191" s="38" t="s">
        <v>929</v>
      </c>
      <c r="D191" s="38">
        <v>500325830</v>
      </c>
      <c r="E191" s="39" t="s">
        <v>930</v>
      </c>
      <c r="F191" s="37">
        <v>201731</v>
      </c>
      <c r="G191" s="38" t="s">
        <v>51</v>
      </c>
      <c r="H191" s="37" t="s">
        <v>52</v>
      </c>
      <c r="I191" s="38" t="s">
        <v>97</v>
      </c>
      <c r="J191" s="40">
        <v>44501</v>
      </c>
      <c r="K191" s="40">
        <v>31141</v>
      </c>
      <c r="L191" s="37">
        <v>26</v>
      </c>
      <c r="M191" s="37">
        <v>0</v>
      </c>
      <c r="N191" s="37">
        <v>4</v>
      </c>
      <c r="O191" s="37">
        <v>30</v>
      </c>
      <c r="P191" s="37">
        <v>15000</v>
      </c>
      <c r="Q191" s="37">
        <v>7500</v>
      </c>
      <c r="R191" s="37">
        <v>5149</v>
      </c>
      <c r="S191" s="37">
        <v>0</v>
      </c>
      <c r="T191" s="37">
        <f t="shared" si="8"/>
        <v>27649</v>
      </c>
      <c r="U191" s="37">
        <v>15000</v>
      </c>
      <c r="V191" s="37">
        <v>7500</v>
      </c>
      <c r="W191" s="37">
        <v>5149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f t="shared" si="9"/>
        <v>27649</v>
      </c>
      <c r="AD191" s="37">
        <v>0</v>
      </c>
      <c r="AE191" s="37">
        <v>1800</v>
      </c>
      <c r="AF191" s="37">
        <v>0</v>
      </c>
      <c r="AG191" s="37">
        <v>0</v>
      </c>
      <c r="AH191" s="37">
        <f t="shared" si="10"/>
        <v>1800</v>
      </c>
      <c r="AI191" s="41">
        <f t="shared" si="11"/>
        <v>25849</v>
      </c>
      <c r="AJ191" s="42" t="s">
        <v>931</v>
      </c>
      <c r="AK191" s="38" t="s">
        <v>1097</v>
      </c>
      <c r="AL191" s="38" t="s">
        <v>932</v>
      </c>
      <c r="AM191" s="38"/>
      <c r="AN191" s="38"/>
      <c r="AO191" s="38"/>
    </row>
    <row r="192" spans="1:41" s="43" customFormat="1" ht="15.6" x14ac:dyDescent="0.3">
      <c r="A192" s="37">
        <v>182</v>
      </c>
      <c r="B192" s="38" t="s">
        <v>933</v>
      </c>
      <c r="C192" s="38" t="s">
        <v>934</v>
      </c>
      <c r="D192" s="38">
        <v>500325773</v>
      </c>
      <c r="E192" s="39" t="s">
        <v>935</v>
      </c>
      <c r="F192" s="37">
        <v>201686</v>
      </c>
      <c r="G192" s="38" t="s">
        <v>51</v>
      </c>
      <c r="H192" s="37" t="s">
        <v>52</v>
      </c>
      <c r="I192" s="38" t="s">
        <v>81</v>
      </c>
      <c r="J192" s="40">
        <v>44501</v>
      </c>
      <c r="K192" s="40">
        <v>30229</v>
      </c>
      <c r="L192" s="37">
        <v>26</v>
      </c>
      <c r="M192" s="37">
        <v>0</v>
      </c>
      <c r="N192" s="37">
        <v>4</v>
      </c>
      <c r="O192" s="37">
        <v>30</v>
      </c>
      <c r="P192" s="37">
        <v>15000</v>
      </c>
      <c r="Q192" s="37">
        <v>7500</v>
      </c>
      <c r="R192" s="37">
        <v>9061</v>
      </c>
      <c r="S192" s="37">
        <v>0</v>
      </c>
      <c r="T192" s="37">
        <f t="shared" si="8"/>
        <v>31561</v>
      </c>
      <c r="U192" s="37">
        <v>15000</v>
      </c>
      <c r="V192" s="37">
        <v>7500</v>
      </c>
      <c r="W192" s="37">
        <v>9061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f t="shared" si="9"/>
        <v>31561</v>
      </c>
      <c r="AD192" s="37">
        <v>0</v>
      </c>
      <c r="AE192" s="37">
        <v>1800</v>
      </c>
      <c r="AF192" s="37">
        <v>1558</v>
      </c>
      <c r="AG192" s="37">
        <v>0</v>
      </c>
      <c r="AH192" s="37">
        <f t="shared" si="10"/>
        <v>3358</v>
      </c>
      <c r="AI192" s="41">
        <f t="shared" si="11"/>
        <v>28203</v>
      </c>
      <c r="AJ192" s="42" t="s">
        <v>936</v>
      </c>
      <c r="AK192" s="38" t="s">
        <v>1097</v>
      </c>
      <c r="AL192" s="38" t="s">
        <v>937</v>
      </c>
      <c r="AM192" s="38"/>
      <c r="AN192" s="38"/>
      <c r="AO192" s="38"/>
    </row>
    <row r="193" spans="1:41" s="43" customFormat="1" ht="15.6" x14ac:dyDescent="0.3">
      <c r="A193" s="37">
        <v>183</v>
      </c>
      <c r="B193" s="38" t="s">
        <v>938</v>
      </c>
      <c r="C193" s="38" t="s">
        <v>939</v>
      </c>
      <c r="D193" s="38">
        <v>500326141</v>
      </c>
      <c r="E193" s="39" t="s">
        <v>940</v>
      </c>
      <c r="F193" s="37">
        <v>201848</v>
      </c>
      <c r="G193" s="38" t="s">
        <v>51</v>
      </c>
      <c r="H193" s="37" t="s">
        <v>52</v>
      </c>
      <c r="I193" s="38" t="s">
        <v>66</v>
      </c>
      <c r="J193" s="40">
        <v>44501</v>
      </c>
      <c r="K193" s="40">
        <v>29326</v>
      </c>
      <c r="L193" s="37">
        <v>26</v>
      </c>
      <c r="M193" s="37">
        <v>0</v>
      </c>
      <c r="N193" s="37">
        <v>4</v>
      </c>
      <c r="O193" s="37">
        <v>30</v>
      </c>
      <c r="P193" s="37">
        <v>15000</v>
      </c>
      <c r="Q193" s="37">
        <v>7500</v>
      </c>
      <c r="R193" s="37">
        <v>9398</v>
      </c>
      <c r="S193" s="37">
        <v>0</v>
      </c>
      <c r="T193" s="37">
        <f t="shared" si="8"/>
        <v>31898</v>
      </c>
      <c r="U193" s="37">
        <v>15000</v>
      </c>
      <c r="V193" s="37">
        <v>7500</v>
      </c>
      <c r="W193" s="37">
        <v>9398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f t="shared" si="9"/>
        <v>31898</v>
      </c>
      <c r="AD193" s="37">
        <v>0</v>
      </c>
      <c r="AE193" s="37">
        <v>1800</v>
      </c>
      <c r="AF193" s="37">
        <v>2199</v>
      </c>
      <c r="AG193" s="37">
        <v>0</v>
      </c>
      <c r="AH193" s="37">
        <f t="shared" si="10"/>
        <v>3999</v>
      </c>
      <c r="AI193" s="41">
        <f t="shared" si="11"/>
        <v>27899</v>
      </c>
      <c r="AJ193" s="42" t="s">
        <v>941</v>
      </c>
      <c r="AK193" s="38" t="s">
        <v>1097</v>
      </c>
      <c r="AL193" s="38" t="s">
        <v>942</v>
      </c>
      <c r="AM193" s="38"/>
      <c r="AN193" s="38"/>
      <c r="AO193" s="38"/>
    </row>
    <row r="194" spans="1:41" s="43" customFormat="1" ht="15.6" x14ac:dyDescent="0.3">
      <c r="A194" s="37">
        <v>184</v>
      </c>
      <c r="B194" s="38" t="s">
        <v>943</v>
      </c>
      <c r="C194" s="38" t="s">
        <v>944</v>
      </c>
      <c r="D194" s="38">
        <v>500325849</v>
      </c>
      <c r="E194" s="39" t="s">
        <v>945</v>
      </c>
      <c r="F194" s="37">
        <v>201779</v>
      </c>
      <c r="G194" s="38" t="s">
        <v>59</v>
      </c>
      <c r="H194" s="37" t="s">
        <v>52</v>
      </c>
      <c r="I194" s="38" t="s">
        <v>60</v>
      </c>
      <c r="J194" s="40">
        <v>44501</v>
      </c>
      <c r="K194" s="40">
        <v>30696</v>
      </c>
      <c r="L194" s="37">
        <v>26</v>
      </c>
      <c r="M194" s="37">
        <v>0</v>
      </c>
      <c r="N194" s="37">
        <v>4</v>
      </c>
      <c r="O194" s="37">
        <v>30</v>
      </c>
      <c r="P194" s="37">
        <v>15000</v>
      </c>
      <c r="Q194" s="37">
        <v>7500</v>
      </c>
      <c r="R194" s="37">
        <v>7035</v>
      </c>
      <c r="S194" s="37">
        <v>0</v>
      </c>
      <c r="T194" s="37">
        <f t="shared" si="8"/>
        <v>29535</v>
      </c>
      <c r="U194" s="37">
        <v>15000</v>
      </c>
      <c r="V194" s="37">
        <v>7500</v>
      </c>
      <c r="W194" s="37">
        <v>7035</v>
      </c>
      <c r="X194" s="37">
        <v>500</v>
      </c>
      <c r="Y194" s="37">
        <v>0</v>
      </c>
      <c r="Z194" s="37">
        <v>0</v>
      </c>
      <c r="AA194" s="37">
        <v>0</v>
      </c>
      <c r="AB194" s="37">
        <v>0</v>
      </c>
      <c r="AC194" s="37">
        <f t="shared" si="9"/>
        <v>30035</v>
      </c>
      <c r="AD194" s="37">
        <v>0</v>
      </c>
      <c r="AE194" s="37">
        <v>1800</v>
      </c>
      <c r="AF194" s="37">
        <v>0</v>
      </c>
      <c r="AG194" s="37">
        <v>0</v>
      </c>
      <c r="AH194" s="37">
        <f t="shared" si="10"/>
        <v>1800</v>
      </c>
      <c r="AI194" s="41">
        <f t="shared" si="11"/>
        <v>28235</v>
      </c>
      <c r="AJ194" s="42" t="s">
        <v>946</v>
      </c>
      <c r="AK194" s="38" t="s">
        <v>1097</v>
      </c>
      <c r="AL194" s="38" t="s">
        <v>947</v>
      </c>
      <c r="AM194" s="38"/>
      <c r="AN194" s="38"/>
      <c r="AO194" s="38"/>
    </row>
    <row r="195" spans="1:41" s="43" customFormat="1" ht="15.6" x14ac:dyDescent="0.3">
      <c r="A195" s="37">
        <v>185</v>
      </c>
      <c r="B195" s="38" t="s">
        <v>948</v>
      </c>
      <c r="C195" s="38" t="s">
        <v>949</v>
      </c>
      <c r="D195" s="38">
        <v>500325777</v>
      </c>
      <c r="E195" s="39" t="s">
        <v>950</v>
      </c>
      <c r="F195" s="37">
        <v>201710</v>
      </c>
      <c r="G195" s="38" t="s">
        <v>51</v>
      </c>
      <c r="H195" s="37" t="s">
        <v>52</v>
      </c>
      <c r="I195" s="38" t="s">
        <v>97</v>
      </c>
      <c r="J195" s="40">
        <v>44501</v>
      </c>
      <c r="K195" s="40">
        <v>31522</v>
      </c>
      <c r="L195" s="37">
        <v>26</v>
      </c>
      <c r="M195" s="37">
        <v>0</v>
      </c>
      <c r="N195" s="37">
        <v>4</v>
      </c>
      <c r="O195" s="37">
        <v>30</v>
      </c>
      <c r="P195" s="37">
        <v>15000</v>
      </c>
      <c r="Q195" s="37">
        <v>7500</v>
      </c>
      <c r="R195" s="37">
        <v>5149</v>
      </c>
      <c r="S195" s="37">
        <v>0</v>
      </c>
      <c r="T195" s="37">
        <f t="shared" si="8"/>
        <v>27649</v>
      </c>
      <c r="U195" s="37">
        <v>15000</v>
      </c>
      <c r="V195" s="37">
        <v>7500</v>
      </c>
      <c r="W195" s="37">
        <v>5149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f t="shared" si="9"/>
        <v>27649</v>
      </c>
      <c r="AD195" s="37">
        <v>0</v>
      </c>
      <c r="AE195" s="37">
        <v>1800</v>
      </c>
      <c r="AF195" s="37">
        <v>0</v>
      </c>
      <c r="AG195" s="37">
        <v>0</v>
      </c>
      <c r="AH195" s="37">
        <f t="shared" si="10"/>
        <v>1800</v>
      </c>
      <c r="AI195" s="41">
        <f t="shared" si="11"/>
        <v>25849</v>
      </c>
      <c r="AJ195" s="42" t="s">
        <v>951</v>
      </c>
      <c r="AK195" s="38" t="s">
        <v>1097</v>
      </c>
      <c r="AL195" s="38" t="s">
        <v>952</v>
      </c>
      <c r="AM195" s="38"/>
      <c r="AN195" s="38"/>
      <c r="AO195" s="38"/>
    </row>
    <row r="196" spans="1:41" s="43" customFormat="1" ht="15.6" x14ac:dyDescent="0.3">
      <c r="A196" s="37">
        <v>186</v>
      </c>
      <c r="B196" s="38" t="s">
        <v>948</v>
      </c>
      <c r="C196" s="38" t="s">
        <v>953</v>
      </c>
      <c r="D196" s="38">
        <v>500325796</v>
      </c>
      <c r="E196" s="39" t="s">
        <v>954</v>
      </c>
      <c r="F196" s="37">
        <v>201748</v>
      </c>
      <c r="G196" s="38" t="s">
        <v>59</v>
      </c>
      <c r="H196" s="37" t="s">
        <v>52</v>
      </c>
      <c r="I196" s="38" t="s">
        <v>97</v>
      </c>
      <c r="J196" s="40">
        <v>44501</v>
      </c>
      <c r="K196" s="40">
        <v>26974</v>
      </c>
      <c r="L196" s="37">
        <v>26</v>
      </c>
      <c r="M196" s="37">
        <v>0</v>
      </c>
      <c r="N196" s="37">
        <v>4</v>
      </c>
      <c r="O196" s="37">
        <v>30</v>
      </c>
      <c r="P196" s="37">
        <v>15000</v>
      </c>
      <c r="Q196" s="37">
        <v>7500</v>
      </c>
      <c r="R196" s="37">
        <v>7044</v>
      </c>
      <c r="S196" s="37">
        <v>0</v>
      </c>
      <c r="T196" s="37">
        <f t="shared" si="8"/>
        <v>29544</v>
      </c>
      <c r="U196" s="37">
        <v>15000</v>
      </c>
      <c r="V196" s="37">
        <v>7500</v>
      </c>
      <c r="W196" s="37">
        <v>7044</v>
      </c>
      <c r="X196" s="37">
        <v>2800</v>
      </c>
      <c r="Y196" s="37">
        <v>0</v>
      </c>
      <c r="Z196" s="37">
        <v>0</v>
      </c>
      <c r="AA196" s="37">
        <v>0</v>
      </c>
      <c r="AB196" s="37">
        <v>0</v>
      </c>
      <c r="AC196" s="37">
        <f t="shared" si="9"/>
        <v>32344</v>
      </c>
      <c r="AD196" s="37">
        <v>0</v>
      </c>
      <c r="AE196" s="37">
        <v>1800</v>
      </c>
      <c r="AF196" s="37">
        <v>1558</v>
      </c>
      <c r="AG196" s="37">
        <v>0</v>
      </c>
      <c r="AH196" s="37">
        <f t="shared" si="10"/>
        <v>3358</v>
      </c>
      <c r="AI196" s="41">
        <f t="shared" si="11"/>
        <v>28986</v>
      </c>
      <c r="AJ196" s="42" t="s">
        <v>955</v>
      </c>
      <c r="AK196" s="38" t="s">
        <v>1097</v>
      </c>
      <c r="AL196" s="38" t="s">
        <v>956</v>
      </c>
      <c r="AM196" s="38"/>
      <c r="AN196" s="38"/>
      <c r="AO196" s="38"/>
    </row>
    <row r="197" spans="1:41" s="43" customFormat="1" ht="15.6" x14ac:dyDescent="0.3">
      <c r="A197" s="37">
        <v>187</v>
      </c>
      <c r="B197" s="38" t="s">
        <v>948</v>
      </c>
      <c r="C197" s="38" t="s">
        <v>957</v>
      </c>
      <c r="D197" s="38">
        <v>500325844</v>
      </c>
      <c r="E197" s="39" t="s">
        <v>958</v>
      </c>
      <c r="F197" s="37">
        <v>201780</v>
      </c>
      <c r="G197" s="38" t="s">
        <v>59</v>
      </c>
      <c r="H197" s="37" t="s">
        <v>52</v>
      </c>
      <c r="I197" s="38" t="s">
        <v>60</v>
      </c>
      <c r="J197" s="40">
        <v>44501</v>
      </c>
      <c r="K197" s="40">
        <v>33383</v>
      </c>
      <c r="L197" s="37">
        <v>26</v>
      </c>
      <c r="M197" s="37">
        <v>0</v>
      </c>
      <c r="N197" s="37">
        <v>4</v>
      </c>
      <c r="O197" s="37">
        <v>30</v>
      </c>
      <c r="P197" s="37">
        <v>15000</v>
      </c>
      <c r="Q197" s="37">
        <v>7500</v>
      </c>
      <c r="R197" s="37">
        <v>5462</v>
      </c>
      <c r="S197" s="37">
        <v>0</v>
      </c>
      <c r="T197" s="37">
        <f t="shared" si="8"/>
        <v>27962</v>
      </c>
      <c r="U197" s="37">
        <v>15000</v>
      </c>
      <c r="V197" s="37">
        <v>7500</v>
      </c>
      <c r="W197" s="37">
        <v>5462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f t="shared" si="9"/>
        <v>27962</v>
      </c>
      <c r="AD197" s="37">
        <v>0</v>
      </c>
      <c r="AE197" s="37">
        <v>1800</v>
      </c>
      <c r="AF197" s="37">
        <v>2199</v>
      </c>
      <c r="AG197" s="37">
        <v>0</v>
      </c>
      <c r="AH197" s="37">
        <f t="shared" si="10"/>
        <v>3999</v>
      </c>
      <c r="AI197" s="41">
        <f t="shared" si="11"/>
        <v>23963</v>
      </c>
      <c r="AJ197" s="42" t="s">
        <v>959</v>
      </c>
      <c r="AK197" s="38" t="s">
        <v>1097</v>
      </c>
      <c r="AL197" s="38" t="s">
        <v>960</v>
      </c>
      <c r="AM197" s="38"/>
      <c r="AN197" s="38"/>
      <c r="AO197" s="38"/>
    </row>
    <row r="198" spans="1:41" s="43" customFormat="1" ht="15.6" x14ac:dyDescent="0.3">
      <c r="A198" s="37">
        <v>188</v>
      </c>
      <c r="B198" s="38" t="s">
        <v>948</v>
      </c>
      <c r="C198" s="38" t="s">
        <v>961</v>
      </c>
      <c r="D198" s="38">
        <v>500325867</v>
      </c>
      <c r="E198" s="39" t="s">
        <v>962</v>
      </c>
      <c r="F198" s="37">
        <v>201812</v>
      </c>
      <c r="G198" s="38" t="s">
        <v>51</v>
      </c>
      <c r="H198" s="37" t="s">
        <v>52</v>
      </c>
      <c r="I198" s="38" t="s">
        <v>60</v>
      </c>
      <c r="J198" s="40">
        <v>44501</v>
      </c>
      <c r="K198" s="40">
        <v>32846</v>
      </c>
      <c r="L198" s="37">
        <v>26</v>
      </c>
      <c r="M198" s="37">
        <v>0</v>
      </c>
      <c r="N198" s="37">
        <v>4</v>
      </c>
      <c r="O198" s="37">
        <v>30</v>
      </c>
      <c r="P198" s="37">
        <v>15000</v>
      </c>
      <c r="Q198" s="37">
        <v>7500</v>
      </c>
      <c r="R198" s="37">
        <v>6724</v>
      </c>
      <c r="S198" s="37">
        <v>0</v>
      </c>
      <c r="T198" s="37">
        <f t="shared" si="8"/>
        <v>29224</v>
      </c>
      <c r="U198" s="37">
        <v>15000</v>
      </c>
      <c r="V198" s="37">
        <v>7500</v>
      </c>
      <c r="W198" s="37">
        <v>6724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f t="shared" si="9"/>
        <v>29224</v>
      </c>
      <c r="AD198" s="37">
        <v>0</v>
      </c>
      <c r="AE198" s="37">
        <v>1800</v>
      </c>
      <c r="AF198" s="37">
        <v>2199</v>
      </c>
      <c r="AG198" s="37">
        <v>0</v>
      </c>
      <c r="AH198" s="37">
        <f t="shared" si="10"/>
        <v>3999</v>
      </c>
      <c r="AI198" s="41">
        <f t="shared" si="11"/>
        <v>25225</v>
      </c>
      <c r="AJ198" s="42" t="s">
        <v>963</v>
      </c>
      <c r="AK198" s="38" t="s">
        <v>1097</v>
      </c>
      <c r="AL198" s="38" t="s">
        <v>964</v>
      </c>
      <c r="AM198" s="38"/>
      <c r="AN198" s="38"/>
      <c r="AO198" s="38"/>
    </row>
    <row r="199" spans="1:41" s="43" customFormat="1" ht="15.6" x14ac:dyDescent="0.3">
      <c r="A199" s="37">
        <v>189</v>
      </c>
      <c r="B199" s="38" t="s">
        <v>965</v>
      </c>
      <c r="C199" s="38" t="s">
        <v>966</v>
      </c>
      <c r="D199" s="38">
        <v>500326093</v>
      </c>
      <c r="E199" s="39" t="s">
        <v>967</v>
      </c>
      <c r="F199" s="37">
        <v>201751</v>
      </c>
      <c r="G199" s="38" t="s">
        <v>51</v>
      </c>
      <c r="H199" s="37" t="s">
        <v>52</v>
      </c>
      <c r="I199" s="38" t="s">
        <v>53</v>
      </c>
      <c r="J199" s="40">
        <v>44501</v>
      </c>
      <c r="K199" s="40">
        <v>30443</v>
      </c>
      <c r="L199" s="37">
        <v>26</v>
      </c>
      <c r="M199" s="37">
        <v>0</v>
      </c>
      <c r="N199" s="37">
        <v>4</v>
      </c>
      <c r="O199" s="37">
        <v>30</v>
      </c>
      <c r="P199" s="37">
        <v>15000</v>
      </c>
      <c r="Q199" s="37">
        <v>7500</v>
      </c>
      <c r="R199" s="37">
        <v>10483</v>
      </c>
      <c r="S199" s="37">
        <v>0</v>
      </c>
      <c r="T199" s="37">
        <f t="shared" si="8"/>
        <v>32983</v>
      </c>
      <c r="U199" s="37">
        <v>15000</v>
      </c>
      <c r="V199" s="37">
        <v>7500</v>
      </c>
      <c r="W199" s="37">
        <v>10483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f t="shared" si="9"/>
        <v>32983</v>
      </c>
      <c r="AD199" s="37">
        <v>0</v>
      </c>
      <c r="AE199" s="37">
        <v>1800</v>
      </c>
      <c r="AF199" s="37">
        <v>2199</v>
      </c>
      <c r="AG199" s="37">
        <v>0</v>
      </c>
      <c r="AH199" s="37">
        <f t="shared" si="10"/>
        <v>3999</v>
      </c>
      <c r="AI199" s="41">
        <f t="shared" si="11"/>
        <v>28984</v>
      </c>
      <c r="AJ199" s="42" t="s">
        <v>968</v>
      </c>
      <c r="AK199" s="38" t="s">
        <v>1097</v>
      </c>
      <c r="AL199" s="38" t="s">
        <v>969</v>
      </c>
      <c r="AM199" s="38"/>
      <c r="AN199" s="38"/>
      <c r="AO199" s="38"/>
    </row>
    <row r="200" spans="1:41" s="43" customFormat="1" ht="15.6" x14ac:dyDescent="0.3">
      <c r="A200" s="37">
        <v>190</v>
      </c>
      <c r="B200" s="38" t="s">
        <v>970</v>
      </c>
      <c r="C200" s="38" t="s">
        <v>971</v>
      </c>
      <c r="D200" s="38">
        <v>500325837</v>
      </c>
      <c r="E200" s="39" t="s">
        <v>972</v>
      </c>
      <c r="F200" s="37">
        <v>201690</v>
      </c>
      <c r="G200" s="38" t="s">
        <v>127</v>
      </c>
      <c r="H200" s="37" t="s">
        <v>52</v>
      </c>
      <c r="I200" s="38" t="s">
        <v>97</v>
      </c>
      <c r="J200" s="40">
        <v>44501</v>
      </c>
      <c r="K200" s="40">
        <v>24108</v>
      </c>
      <c r="L200" s="37">
        <v>26</v>
      </c>
      <c r="M200" s="37">
        <v>0</v>
      </c>
      <c r="N200" s="37">
        <v>4</v>
      </c>
      <c r="O200" s="37">
        <v>30</v>
      </c>
      <c r="P200" s="37">
        <v>23487</v>
      </c>
      <c r="Q200" s="45">
        <v>11743.5</v>
      </c>
      <c r="R200" s="45">
        <v>21607.5</v>
      </c>
      <c r="S200" s="37">
        <v>0</v>
      </c>
      <c r="T200" s="37">
        <f t="shared" si="8"/>
        <v>56838</v>
      </c>
      <c r="U200" s="37">
        <v>23487</v>
      </c>
      <c r="V200" s="37">
        <v>11743</v>
      </c>
      <c r="W200" s="37">
        <v>21607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f t="shared" si="9"/>
        <v>56837</v>
      </c>
      <c r="AD200" s="37">
        <v>0</v>
      </c>
      <c r="AE200" s="37">
        <v>2818</v>
      </c>
      <c r="AF200" s="37">
        <v>0</v>
      </c>
      <c r="AG200" s="37">
        <v>0</v>
      </c>
      <c r="AH200" s="37">
        <f t="shared" si="10"/>
        <v>2818</v>
      </c>
      <c r="AI200" s="41">
        <f t="shared" si="11"/>
        <v>54019</v>
      </c>
      <c r="AJ200" s="42" t="s">
        <v>973</v>
      </c>
      <c r="AK200" s="38" t="s">
        <v>1097</v>
      </c>
      <c r="AL200" s="38" t="s">
        <v>974</v>
      </c>
      <c r="AM200" s="38"/>
      <c r="AN200" s="38"/>
      <c r="AO200" s="38"/>
    </row>
    <row r="201" spans="1:41" s="43" customFormat="1" ht="15.6" x14ac:dyDescent="0.3">
      <c r="A201" s="37">
        <v>191</v>
      </c>
      <c r="B201" s="38" t="s">
        <v>975</v>
      </c>
      <c r="C201" s="38" t="s">
        <v>976</v>
      </c>
      <c r="D201" s="38">
        <v>500326167</v>
      </c>
      <c r="E201" s="39" t="s">
        <v>977</v>
      </c>
      <c r="F201" s="37">
        <v>201859</v>
      </c>
      <c r="G201" s="38" t="s">
        <v>51</v>
      </c>
      <c r="H201" s="37" t="s">
        <v>52</v>
      </c>
      <c r="I201" s="38" t="s">
        <v>66</v>
      </c>
      <c r="J201" s="40">
        <v>44501</v>
      </c>
      <c r="K201" s="40">
        <v>31426</v>
      </c>
      <c r="L201" s="37">
        <v>26</v>
      </c>
      <c r="M201" s="37">
        <v>0</v>
      </c>
      <c r="N201" s="37">
        <v>4</v>
      </c>
      <c r="O201" s="37">
        <v>30</v>
      </c>
      <c r="P201" s="37">
        <v>15000</v>
      </c>
      <c r="Q201" s="37">
        <v>7500</v>
      </c>
      <c r="R201" s="37">
        <v>5658</v>
      </c>
      <c r="S201" s="37">
        <v>0</v>
      </c>
      <c r="T201" s="37">
        <f t="shared" si="8"/>
        <v>28158</v>
      </c>
      <c r="U201" s="37">
        <v>15000</v>
      </c>
      <c r="V201" s="37">
        <v>7500</v>
      </c>
      <c r="W201" s="37">
        <v>5658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f t="shared" si="9"/>
        <v>28158</v>
      </c>
      <c r="AD201" s="37">
        <v>0</v>
      </c>
      <c r="AE201" s="37">
        <v>1800</v>
      </c>
      <c r="AF201" s="37">
        <v>0</v>
      </c>
      <c r="AG201" s="37">
        <v>0</v>
      </c>
      <c r="AH201" s="37">
        <f t="shared" si="10"/>
        <v>1800</v>
      </c>
      <c r="AI201" s="41">
        <f t="shared" si="11"/>
        <v>26358</v>
      </c>
      <c r="AJ201" s="42" t="s">
        <v>978</v>
      </c>
      <c r="AK201" s="38" t="s">
        <v>1097</v>
      </c>
      <c r="AL201" s="38" t="s">
        <v>979</v>
      </c>
      <c r="AM201" s="38"/>
      <c r="AN201" s="38"/>
      <c r="AO201" s="38"/>
    </row>
    <row r="202" spans="1:41" s="43" customFormat="1" ht="15.6" x14ac:dyDescent="0.3">
      <c r="A202" s="37">
        <v>192</v>
      </c>
      <c r="B202" s="38" t="s">
        <v>980</v>
      </c>
      <c r="C202" s="38" t="s">
        <v>981</v>
      </c>
      <c r="D202" s="38">
        <v>500325811</v>
      </c>
      <c r="E202" s="39" t="s">
        <v>982</v>
      </c>
      <c r="F202" s="37">
        <v>201711</v>
      </c>
      <c r="G202" s="38" t="s">
        <v>51</v>
      </c>
      <c r="H202" s="37" t="s">
        <v>52</v>
      </c>
      <c r="I202" s="38" t="s">
        <v>97</v>
      </c>
      <c r="J202" s="40">
        <v>44501</v>
      </c>
      <c r="K202" s="40">
        <v>29759</v>
      </c>
      <c r="L202" s="37">
        <v>26</v>
      </c>
      <c r="M202" s="37">
        <v>0</v>
      </c>
      <c r="N202" s="37">
        <v>4</v>
      </c>
      <c r="O202" s="37">
        <v>30</v>
      </c>
      <c r="P202" s="37">
        <v>15000</v>
      </c>
      <c r="Q202" s="37">
        <v>7500</v>
      </c>
      <c r="R202" s="37">
        <v>8815</v>
      </c>
      <c r="S202" s="37">
        <v>0</v>
      </c>
      <c r="T202" s="37">
        <f t="shared" si="8"/>
        <v>31315</v>
      </c>
      <c r="U202" s="37">
        <v>15000</v>
      </c>
      <c r="V202" s="37">
        <v>7500</v>
      </c>
      <c r="W202" s="37">
        <v>8815</v>
      </c>
      <c r="X202" s="37">
        <v>1400</v>
      </c>
      <c r="Y202" s="37">
        <v>0</v>
      </c>
      <c r="Z202" s="37">
        <v>0</v>
      </c>
      <c r="AA202" s="37">
        <v>0</v>
      </c>
      <c r="AB202" s="37">
        <v>0</v>
      </c>
      <c r="AC202" s="37">
        <f t="shared" si="9"/>
        <v>32715</v>
      </c>
      <c r="AD202" s="37">
        <v>0</v>
      </c>
      <c r="AE202" s="37">
        <v>1800</v>
      </c>
      <c r="AF202" s="37">
        <v>2199</v>
      </c>
      <c r="AG202" s="37">
        <v>0</v>
      </c>
      <c r="AH202" s="37">
        <f t="shared" si="10"/>
        <v>3999</v>
      </c>
      <c r="AI202" s="41">
        <f t="shared" si="11"/>
        <v>28716</v>
      </c>
      <c r="AJ202" s="42" t="s">
        <v>983</v>
      </c>
      <c r="AK202" s="38" t="s">
        <v>1097</v>
      </c>
      <c r="AL202" s="38" t="s">
        <v>984</v>
      </c>
      <c r="AM202" s="38"/>
      <c r="AN202" s="38"/>
      <c r="AO202" s="38"/>
    </row>
    <row r="203" spans="1:41" s="43" customFormat="1" ht="15.6" x14ac:dyDescent="0.3">
      <c r="A203" s="37">
        <v>193</v>
      </c>
      <c r="B203" s="38" t="s">
        <v>980</v>
      </c>
      <c r="C203" s="38" t="s">
        <v>985</v>
      </c>
      <c r="D203" s="38">
        <v>500325814</v>
      </c>
      <c r="E203" s="39" t="s">
        <v>986</v>
      </c>
      <c r="F203" s="37">
        <v>201729</v>
      </c>
      <c r="G203" s="38" t="s">
        <v>51</v>
      </c>
      <c r="H203" s="37" t="s">
        <v>52</v>
      </c>
      <c r="I203" s="38" t="s">
        <v>97</v>
      </c>
      <c r="J203" s="40">
        <v>44501</v>
      </c>
      <c r="K203" s="40">
        <v>27860</v>
      </c>
      <c r="L203" s="37">
        <v>26</v>
      </c>
      <c r="M203" s="37">
        <v>0</v>
      </c>
      <c r="N203" s="37">
        <v>4</v>
      </c>
      <c r="O203" s="37">
        <v>30</v>
      </c>
      <c r="P203" s="37">
        <v>15000</v>
      </c>
      <c r="Q203" s="37">
        <v>7500</v>
      </c>
      <c r="R203" s="37">
        <v>8814</v>
      </c>
      <c r="S203" s="37">
        <v>0</v>
      </c>
      <c r="T203" s="37">
        <f t="shared" si="8"/>
        <v>31314</v>
      </c>
      <c r="U203" s="37">
        <v>15000</v>
      </c>
      <c r="V203" s="37">
        <v>7500</v>
      </c>
      <c r="W203" s="37">
        <v>8814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f t="shared" si="9"/>
        <v>31314</v>
      </c>
      <c r="AD203" s="37">
        <v>0</v>
      </c>
      <c r="AE203" s="37">
        <v>1800</v>
      </c>
      <c r="AF203" s="37">
        <v>0</v>
      </c>
      <c r="AG203" s="37">
        <v>0</v>
      </c>
      <c r="AH203" s="37">
        <f t="shared" si="10"/>
        <v>1800</v>
      </c>
      <c r="AI203" s="41">
        <f t="shared" si="11"/>
        <v>29514</v>
      </c>
      <c r="AJ203" s="42" t="s">
        <v>987</v>
      </c>
      <c r="AK203" s="38" t="s">
        <v>1097</v>
      </c>
      <c r="AL203" s="38" t="s">
        <v>988</v>
      </c>
      <c r="AM203" s="38"/>
      <c r="AN203" s="38"/>
      <c r="AO203" s="38"/>
    </row>
    <row r="204" spans="1:41" s="43" customFormat="1" ht="15.6" x14ac:dyDescent="0.3">
      <c r="A204" s="37">
        <v>194</v>
      </c>
      <c r="B204" s="38" t="s">
        <v>989</v>
      </c>
      <c r="C204" s="38" t="s">
        <v>990</v>
      </c>
      <c r="D204" s="38">
        <v>500325776</v>
      </c>
      <c r="E204" s="39" t="s">
        <v>991</v>
      </c>
      <c r="F204" s="37">
        <v>201685</v>
      </c>
      <c r="G204" s="38" t="s">
        <v>51</v>
      </c>
      <c r="H204" s="37" t="s">
        <v>52</v>
      </c>
      <c r="I204" s="38" t="s">
        <v>81</v>
      </c>
      <c r="J204" s="40">
        <v>44501</v>
      </c>
      <c r="K204" s="40">
        <v>30171</v>
      </c>
      <c r="L204" s="37">
        <v>26</v>
      </c>
      <c r="M204" s="37">
        <v>0</v>
      </c>
      <c r="N204" s="37">
        <v>4</v>
      </c>
      <c r="O204" s="37">
        <v>30</v>
      </c>
      <c r="P204" s="37">
        <v>15000</v>
      </c>
      <c r="Q204" s="37">
        <v>7500</v>
      </c>
      <c r="R204" s="37">
        <v>6250</v>
      </c>
      <c r="S204" s="37">
        <v>0</v>
      </c>
      <c r="T204" s="37">
        <f t="shared" ref="T204:T224" si="12">SUM(P204:S204)</f>
        <v>28750</v>
      </c>
      <c r="U204" s="37">
        <v>15000</v>
      </c>
      <c r="V204" s="37">
        <v>7500</v>
      </c>
      <c r="W204" s="37">
        <v>6250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f t="shared" ref="AC204:AC224" si="13">SUM(U204:AB204)</f>
        <v>28750</v>
      </c>
      <c r="AD204" s="37">
        <v>0</v>
      </c>
      <c r="AE204" s="37">
        <v>1800</v>
      </c>
      <c r="AF204" s="37">
        <v>0</v>
      </c>
      <c r="AG204" s="37">
        <v>0</v>
      </c>
      <c r="AH204" s="37">
        <f t="shared" ref="AH204:AH224" si="14">SUM(AD204:AG204)</f>
        <v>1800</v>
      </c>
      <c r="AI204" s="41">
        <f t="shared" ref="AI204:AI224" si="15">AC204-AH204</f>
        <v>26950</v>
      </c>
      <c r="AJ204" s="42" t="s">
        <v>992</v>
      </c>
      <c r="AK204" s="38" t="s">
        <v>1097</v>
      </c>
      <c r="AL204" s="38" t="s">
        <v>993</v>
      </c>
      <c r="AM204" s="38"/>
      <c r="AN204" s="38"/>
      <c r="AO204" s="38"/>
    </row>
    <row r="205" spans="1:41" s="43" customFormat="1" ht="15.6" x14ac:dyDescent="0.3">
      <c r="A205" s="37">
        <v>195</v>
      </c>
      <c r="B205" s="38" t="s">
        <v>994</v>
      </c>
      <c r="C205" s="38" t="s">
        <v>995</v>
      </c>
      <c r="D205" s="38">
        <v>500325750</v>
      </c>
      <c r="E205" s="39" t="s">
        <v>996</v>
      </c>
      <c r="F205" s="37">
        <v>201708</v>
      </c>
      <c r="G205" s="38" t="s">
        <v>59</v>
      </c>
      <c r="H205" s="37" t="s">
        <v>52</v>
      </c>
      <c r="I205" s="38" t="s">
        <v>97</v>
      </c>
      <c r="J205" s="40">
        <v>44501</v>
      </c>
      <c r="K205" s="40">
        <v>29012</v>
      </c>
      <c r="L205" s="37">
        <v>26</v>
      </c>
      <c r="M205" s="37">
        <v>0</v>
      </c>
      <c r="N205" s="37">
        <v>4</v>
      </c>
      <c r="O205" s="37">
        <v>30</v>
      </c>
      <c r="P205" s="37">
        <v>15000</v>
      </c>
      <c r="Q205" s="37">
        <v>7500</v>
      </c>
      <c r="R205" s="37">
        <v>7638</v>
      </c>
      <c r="S205" s="37">
        <v>0</v>
      </c>
      <c r="T205" s="37">
        <f t="shared" si="12"/>
        <v>30138</v>
      </c>
      <c r="U205" s="37">
        <v>15000</v>
      </c>
      <c r="V205" s="37">
        <v>7500</v>
      </c>
      <c r="W205" s="37">
        <v>7638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f t="shared" si="13"/>
        <v>30138</v>
      </c>
      <c r="AD205" s="37">
        <v>0</v>
      </c>
      <c r="AE205" s="37">
        <v>1800</v>
      </c>
      <c r="AF205" s="37">
        <v>0</v>
      </c>
      <c r="AG205" s="37">
        <v>0</v>
      </c>
      <c r="AH205" s="37">
        <f t="shared" si="14"/>
        <v>1800</v>
      </c>
      <c r="AI205" s="41">
        <f t="shared" si="15"/>
        <v>28338</v>
      </c>
      <c r="AJ205" s="42" t="s">
        <v>997</v>
      </c>
      <c r="AK205" s="38" t="s">
        <v>1097</v>
      </c>
      <c r="AL205" s="38" t="s">
        <v>998</v>
      </c>
      <c r="AM205" s="38"/>
      <c r="AN205" s="38"/>
      <c r="AO205" s="38"/>
    </row>
    <row r="206" spans="1:41" s="43" customFormat="1" ht="15.6" x14ac:dyDescent="0.3">
      <c r="A206" s="37">
        <v>196</v>
      </c>
      <c r="B206" s="38" t="s">
        <v>994</v>
      </c>
      <c r="C206" s="38" t="s">
        <v>999</v>
      </c>
      <c r="D206" s="38">
        <v>500325832</v>
      </c>
      <c r="E206" s="39" t="s">
        <v>1000</v>
      </c>
      <c r="F206" s="37">
        <v>201730</v>
      </c>
      <c r="G206" s="38" t="s">
        <v>51</v>
      </c>
      <c r="H206" s="37" t="s">
        <v>52</v>
      </c>
      <c r="I206" s="38" t="s">
        <v>97</v>
      </c>
      <c r="J206" s="40">
        <v>44501</v>
      </c>
      <c r="K206" s="40">
        <v>31962</v>
      </c>
      <c r="L206" s="37">
        <v>26</v>
      </c>
      <c r="M206" s="37">
        <v>0</v>
      </c>
      <c r="N206" s="37">
        <v>4</v>
      </c>
      <c r="O206" s="37">
        <v>30</v>
      </c>
      <c r="P206" s="37">
        <v>15000</v>
      </c>
      <c r="Q206" s="37">
        <v>7500</v>
      </c>
      <c r="R206" s="37">
        <v>5661</v>
      </c>
      <c r="S206" s="37">
        <v>0</v>
      </c>
      <c r="T206" s="37">
        <f t="shared" si="12"/>
        <v>28161</v>
      </c>
      <c r="U206" s="37">
        <v>15000</v>
      </c>
      <c r="V206" s="37">
        <v>7500</v>
      </c>
      <c r="W206" s="37">
        <v>5661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f t="shared" si="13"/>
        <v>28161</v>
      </c>
      <c r="AD206" s="37">
        <v>0</v>
      </c>
      <c r="AE206" s="37">
        <v>1800</v>
      </c>
      <c r="AF206" s="37">
        <v>2199</v>
      </c>
      <c r="AG206" s="37">
        <v>0</v>
      </c>
      <c r="AH206" s="37">
        <f t="shared" si="14"/>
        <v>3999</v>
      </c>
      <c r="AI206" s="41">
        <f t="shared" si="15"/>
        <v>24162</v>
      </c>
      <c r="AJ206" s="42" t="s">
        <v>1001</v>
      </c>
      <c r="AK206" s="38" t="s">
        <v>1097</v>
      </c>
      <c r="AL206" s="38" t="s">
        <v>1002</v>
      </c>
      <c r="AM206" s="38"/>
      <c r="AN206" s="38"/>
      <c r="AO206" s="38"/>
    </row>
    <row r="207" spans="1:41" s="43" customFormat="1" ht="15.6" x14ac:dyDescent="0.3">
      <c r="A207" s="37">
        <v>197</v>
      </c>
      <c r="B207" s="38" t="s">
        <v>1003</v>
      </c>
      <c r="C207" s="38" t="s">
        <v>1004</v>
      </c>
      <c r="D207" s="38">
        <v>500326125</v>
      </c>
      <c r="E207" s="39" t="s">
        <v>1005</v>
      </c>
      <c r="F207" s="37">
        <v>201840</v>
      </c>
      <c r="G207" s="38" t="s">
        <v>59</v>
      </c>
      <c r="H207" s="37" t="s">
        <v>52</v>
      </c>
      <c r="I207" s="38" t="s">
        <v>66</v>
      </c>
      <c r="J207" s="40">
        <v>44501</v>
      </c>
      <c r="K207" s="40">
        <v>29844</v>
      </c>
      <c r="L207" s="37">
        <v>26</v>
      </c>
      <c r="M207" s="37">
        <v>0</v>
      </c>
      <c r="N207" s="37">
        <v>4</v>
      </c>
      <c r="O207" s="37">
        <v>30</v>
      </c>
      <c r="P207" s="37">
        <v>15000</v>
      </c>
      <c r="Q207" s="37">
        <v>7500</v>
      </c>
      <c r="R207" s="37">
        <v>8315</v>
      </c>
      <c r="S207" s="37">
        <v>0</v>
      </c>
      <c r="T207" s="37">
        <f t="shared" si="12"/>
        <v>30815</v>
      </c>
      <c r="U207" s="37">
        <v>15000</v>
      </c>
      <c r="V207" s="37">
        <v>7500</v>
      </c>
      <c r="W207" s="37">
        <v>8315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f t="shared" si="13"/>
        <v>30815</v>
      </c>
      <c r="AD207" s="37">
        <v>0</v>
      </c>
      <c r="AE207" s="37">
        <v>1800</v>
      </c>
      <c r="AF207" s="37">
        <v>0</v>
      </c>
      <c r="AG207" s="37">
        <v>0</v>
      </c>
      <c r="AH207" s="37">
        <f t="shared" si="14"/>
        <v>1800</v>
      </c>
      <c r="AI207" s="41">
        <f t="shared" si="15"/>
        <v>29015</v>
      </c>
      <c r="AJ207" s="42" t="s">
        <v>1006</v>
      </c>
      <c r="AK207" s="38" t="s">
        <v>1097</v>
      </c>
      <c r="AL207" s="38" t="s">
        <v>1007</v>
      </c>
      <c r="AM207" s="38"/>
      <c r="AN207" s="38"/>
      <c r="AO207" s="38"/>
    </row>
    <row r="208" spans="1:41" s="43" customFormat="1" ht="15.6" x14ac:dyDescent="0.3">
      <c r="A208" s="37">
        <v>198</v>
      </c>
      <c r="B208" s="38" t="s">
        <v>1008</v>
      </c>
      <c r="C208" s="38" t="s">
        <v>1009</v>
      </c>
      <c r="D208" s="38">
        <v>500325753</v>
      </c>
      <c r="E208" s="39" t="s">
        <v>1010</v>
      </c>
      <c r="F208" s="37">
        <v>201704</v>
      </c>
      <c r="G208" s="38" t="s">
        <v>59</v>
      </c>
      <c r="H208" s="37" t="s">
        <v>52</v>
      </c>
      <c r="I208" s="38" t="s">
        <v>97</v>
      </c>
      <c r="J208" s="40">
        <v>44501</v>
      </c>
      <c r="K208" s="40">
        <v>33279</v>
      </c>
      <c r="L208" s="37">
        <v>26</v>
      </c>
      <c r="M208" s="37">
        <v>0</v>
      </c>
      <c r="N208" s="37">
        <v>4</v>
      </c>
      <c r="O208" s="37">
        <v>30</v>
      </c>
      <c r="P208" s="37">
        <v>15000</v>
      </c>
      <c r="Q208" s="37">
        <v>7500</v>
      </c>
      <c r="R208" s="37">
        <v>5964</v>
      </c>
      <c r="S208" s="37">
        <v>0</v>
      </c>
      <c r="T208" s="37">
        <f t="shared" si="12"/>
        <v>28464</v>
      </c>
      <c r="U208" s="37">
        <v>15000</v>
      </c>
      <c r="V208" s="37">
        <v>7500</v>
      </c>
      <c r="W208" s="37">
        <v>5964</v>
      </c>
      <c r="X208" s="37">
        <v>1400</v>
      </c>
      <c r="Y208" s="37">
        <v>0</v>
      </c>
      <c r="Z208" s="37">
        <v>0</v>
      </c>
      <c r="AA208" s="37">
        <v>0</v>
      </c>
      <c r="AB208" s="37">
        <v>0</v>
      </c>
      <c r="AC208" s="37">
        <f t="shared" si="13"/>
        <v>29864</v>
      </c>
      <c r="AD208" s="37">
        <v>0</v>
      </c>
      <c r="AE208" s="37">
        <v>1800</v>
      </c>
      <c r="AF208" s="37">
        <v>2199</v>
      </c>
      <c r="AG208" s="37">
        <v>0</v>
      </c>
      <c r="AH208" s="37">
        <f t="shared" si="14"/>
        <v>3999</v>
      </c>
      <c r="AI208" s="41">
        <f t="shared" si="15"/>
        <v>25865</v>
      </c>
      <c r="AJ208" s="42" t="s">
        <v>1011</v>
      </c>
      <c r="AK208" s="38" t="s">
        <v>1097</v>
      </c>
      <c r="AL208" s="38" t="s">
        <v>1012</v>
      </c>
      <c r="AM208" s="38"/>
      <c r="AN208" s="38"/>
      <c r="AO208" s="38"/>
    </row>
    <row r="209" spans="1:41" s="43" customFormat="1" ht="15.6" x14ac:dyDescent="0.3">
      <c r="A209" s="37">
        <v>199</v>
      </c>
      <c r="B209" s="38" t="s">
        <v>1013</v>
      </c>
      <c r="C209" s="38" t="s">
        <v>1014</v>
      </c>
      <c r="D209" s="38">
        <v>500325775</v>
      </c>
      <c r="E209" s="39" t="s">
        <v>1015</v>
      </c>
      <c r="F209" s="37">
        <v>201678</v>
      </c>
      <c r="G209" s="38" t="s">
        <v>51</v>
      </c>
      <c r="H209" s="37" t="s">
        <v>52</v>
      </c>
      <c r="I209" s="38" t="s">
        <v>81</v>
      </c>
      <c r="J209" s="40">
        <v>44501</v>
      </c>
      <c r="K209" s="40">
        <v>27485</v>
      </c>
      <c r="L209" s="37">
        <v>26</v>
      </c>
      <c r="M209" s="37">
        <v>0</v>
      </c>
      <c r="N209" s="37">
        <v>4</v>
      </c>
      <c r="O209" s="37">
        <v>30</v>
      </c>
      <c r="P209" s="37">
        <v>15000</v>
      </c>
      <c r="Q209" s="37">
        <v>7500</v>
      </c>
      <c r="R209" s="37">
        <v>8454</v>
      </c>
      <c r="S209" s="37">
        <v>0</v>
      </c>
      <c r="T209" s="37">
        <f t="shared" si="12"/>
        <v>30954</v>
      </c>
      <c r="U209" s="37">
        <v>15000</v>
      </c>
      <c r="V209" s="37">
        <v>7500</v>
      </c>
      <c r="W209" s="37">
        <v>8454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f t="shared" si="13"/>
        <v>30954</v>
      </c>
      <c r="AD209" s="37">
        <v>0</v>
      </c>
      <c r="AE209" s="37">
        <v>1800</v>
      </c>
      <c r="AF209" s="37">
        <v>0</v>
      </c>
      <c r="AG209" s="37">
        <v>0</v>
      </c>
      <c r="AH209" s="37">
        <f t="shared" si="14"/>
        <v>1800</v>
      </c>
      <c r="AI209" s="41">
        <f t="shared" si="15"/>
        <v>29154</v>
      </c>
      <c r="AJ209" s="42" t="s">
        <v>1016</v>
      </c>
      <c r="AK209" s="38" t="s">
        <v>1097</v>
      </c>
      <c r="AL209" s="38" t="s">
        <v>1017</v>
      </c>
      <c r="AM209" s="38"/>
      <c r="AN209" s="38"/>
      <c r="AO209" s="38"/>
    </row>
    <row r="210" spans="1:41" s="43" customFormat="1" ht="15.6" x14ac:dyDescent="0.3">
      <c r="A210" s="37">
        <v>200</v>
      </c>
      <c r="B210" s="38" t="s">
        <v>1018</v>
      </c>
      <c r="C210" s="38" t="s">
        <v>1019</v>
      </c>
      <c r="D210" s="38">
        <v>500325831</v>
      </c>
      <c r="E210" s="39" t="s">
        <v>1020</v>
      </c>
      <c r="F210" s="37">
        <v>201745</v>
      </c>
      <c r="G210" s="38" t="s">
        <v>51</v>
      </c>
      <c r="H210" s="37" t="s">
        <v>52</v>
      </c>
      <c r="I210" s="38" t="s">
        <v>97</v>
      </c>
      <c r="J210" s="40">
        <v>44501</v>
      </c>
      <c r="K210" s="40">
        <v>32012</v>
      </c>
      <c r="L210" s="37">
        <v>26</v>
      </c>
      <c r="M210" s="37">
        <v>0</v>
      </c>
      <c r="N210" s="37">
        <v>4</v>
      </c>
      <c r="O210" s="37">
        <v>30</v>
      </c>
      <c r="P210" s="37">
        <v>15000</v>
      </c>
      <c r="Q210" s="37">
        <v>7500</v>
      </c>
      <c r="R210" s="37">
        <v>5149</v>
      </c>
      <c r="S210" s="37">
        <v>0</v>
      </c>
      <c r="T210" s="37">
        <f t="shared" si="12"/>
        <v>27649</v>
      </c>
      <c r="U210" s="37">
        <v>15000</v>
      </c>
      <c r="V210" s="37">
        <v>7500</v>
      </c>
      <c r="W210" s="37">
        <v>5149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f t="shared" si="13"/>
        <v>27649</v>
      </c>
      <c r="AD210" s="37">
        <v>0</v>
      </c>
      <c r="AE210" s="37">
        <v>1800</v>
      </c>
      <c r="AF210" s="37">
        <v>0</v>
      </c>
      <c r="AG210" s="37">
        <v>0</v>
      </c>
      <c r="AH210" s="37">
        <f t="shared" si="14"/>
        <v>1800</v>
      </c>
      <c r="AI210" s="41">
        <f t="shared" si="15"/>
        <v>25849</v>
      </c>
      <c r="AJ210" s="42" t="s">
        <v>1021</v>
      </c>
      <c r="AK210" s="38" t="s">
        <v>1097</v>
      </c>
      <c r="AL210" s="38" t="s">
        <v>1022</v>
      </c>
      <c r="AM210" s="38"/>
      <c r="AN210" s="38"/>
      <c r="AO210" s="38"/>
    </row>
    <row r="211" spans="1:41" s="43" customFormat="1" ht="15.6" x14ac:dyDescent="0.3">
      <c r="A211" s="37">
        <v>201</v>
      </c>
      <c r="B211" s="38" t="s">
        <v>1023</v>
      </c>
      <c r="C211" s="38" t="s">
        <v>1024</v>
      </c>
      <c r="D211" s="38">
        <v>500325836</v>
      </c>
      <c r="E211" s="39" t="s">
        <v>1025</v>
      </c>
      <c r="F211" s="37">
        <v>201739</v>
      </c>
      <c r="G211" s="38" t="s">
        <v>51</v>
      </c>
      <c r="H211" s="37" t="s">
        <v>52</v>
      </c>
      <c r="I211" s="38" t="s">
        <v>97</v>
      </c>
      <c r="J211" s="40">
        <v>44501</v>
      </c>
      <c r="K211" s="40">
        <v>32600</v>
      </c>
      <c r="L211" s="37">
        <v>26</v>
      </c>
      <c r="M211" s="37">
        <v>0</v>
      </c>
      <c r="N211" s="37">
        <v>2</v>
      </c>
      <c r="O211" s="37">
        <v>28</v>
      </c>
      <c r="P211" s="37">
        <v>15000</v>
      </c>
      <c r="Q211" s="37">
        <v>7500</v>
      </c>
      <c r="R211" s="37">
        <v>6166</v>
      </c>
      <c r="S211" s="37">
        <v>0</v>
      </c>
      <c r="T211" s="37">
        <f t="shared" si="12"/>
        <v>28666</v>
      </c>
      <c r="U211" s="37">
        <v>14000</v>
      </c>
      <c r="V211" s="37">
        <v>7000</v>
      </c>
      <c r="W211" s="37">
        <v>5755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f t="shared" si="13"/>
        <v>26755</v>
      </c>
      <c r="AD211" s="37">
        <v>0</v>
      </c>
      <c r="AE211" s="37">
        <v>1680</v>
      </c>
      <c r="AF211" s="37">
        <v>2199</v>
      </c>
      <c r="AG211" s="37">
        <v>0</v>
      </c>
      <c r="AH211" s="37">
        <f t="shared" si="14"/>
        <v>3879</v>
      </c>
      <c r="AI211" s="41">
        <f t="shared" si="15"/>
        <v>22876</v>
      </c>
      <c r="AJ211" s="42" t="s">
        <v>1026</v>
      </c>
      <c r="AK211" s="38" t="s">
        <v>1097</v>
      </c>
      <c r="AL211" s="38" t="s">
        <v>1027</v>
      </c>
      <c r="AM211" s="38"/>
      <c r="AN211" s="38"/>
      <c r="AO211" s="38"/>
    </row>
    <row r="212" spans="1:41" s="43" customFormat="1" ht="15.6" x14ac:dyDescent="0.3">
      <c r="A212" s="37">
        <v>202</v>
      </c>
      <c r="B212" s="38" t="s">
        <v>1028</v>
      </c>
      <c r="C212" s="38" t="s">
        <v>1029</v>
      </c>
      <c r="D212" s="38">
        <v>500325764</v>
      </c>
      <c r="E212" s="39" t="s">
        <v>1030</v>
      </c>
      <c r="F212" s="37">
        <v>201670</v>
      </c>
      <c r="G212" s="38" t="s">
        <v>59</v>
      </c>
      <c r="H212" s="37" t="s">
        <v>52</v>
      </c>
      <c r="I212" s="38" t="s">
        <v>81</v>
      </c>
      <c r="J212" s="40">
        <v>44501</v>
      </c>
      <c r="K212" s="40">
        <v>32588</v>
      </c>
      <c r="L212" s="37">
        <v>26</v>
      </c>
      <c r="M212" s="37">
        <v>0</v>
      </c>
      <c r="N212" s="37">
        <v>4</v>
      </c>
      <c r="O212" s="37">
        <v>30</v>
      </c>
      <c r="P212" s="37">
        <v>15000</v>
      </c>
      <c r="Q212" s="37">
        <v>7500</v>
      </c>
      <c r="R212" s="37">
        <v>5447</v>
      </c>
      <c r="S212" s="37">
        <v>0</v>
      </c>
      <c r="T212" s="37">
        <f t="shared" si="12"/>
        <v>27947</v>
      </c>
      <c r="U212" s="37">
        <v>15000</v>
      </c>
      <c r="V212" s="37">
        <v>7500</v>
      </c>
      <c r="W212" s="37">
        <v>5447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f t="shared" si="13"/>
        <v>27947</v>
      </c>
      <c r="AD212" s="37">
        <v>0</v>
      </c>
      <c r="AE212" s="37">
        <v>1800</v>
      </c>
      <c r="AF212" s="37">
        <v>0</v>
      </c>
      <c r="AG212" s="37">
        <v>0</v>
      </c>
      <c r="AH212" s="37">
        <f t="shared" si="14"/>
        <v>1800</v>
      </c>
      <c r="AI212" s="41">
        <f t="shared" si="15"/>
        <v>26147</v>
      </c>
      <c r="AJ212" s="42" t="s">
        <v>1031</v>
      </c>
      <c r="AK212" s="38" t="s">
        <v>1097</v>
      </c>
      <c r="AL212" s="38" t="s">
        <v>1032</v>
      </c>
      <c r="AM212" s="38"/>
      <c r="AN212" s="38"/>
      <c r="AO212" s="38"/>
    </row>
    <row r="213" spans="1:41" s="43" customFormat="1" ht="15.6" x14ac:dyDescent="0.3">
      <c r="A213" s="37">
        <v>203</v>
      </c>
      <c r="B213" s="38" t="s">
        <v>1033</v>
      </c>
      <c r="C213" s="38" t="s">
        <v>1034</v>
      </c>
      <c r="D213" s="38">
        <v>500326078</v>
      </c>
      <c r="E213" s="39" t="s">
        <v>1035</v>
      </c>
      <c r="F213" s="37">
        <v>201797</v>
      </c>
      <c r="G213" s="38" t="s">
        <v>59</v>
      </c>
      <c r="H213" s="37" t="s">
        <v>52</v>
      </c>
      <c r="I213" s="38" t="s">
        <v>53</v>
      </c>
      <c r="J213" s="40">
        <v>44501</v>
      </c>
      <c r="K213" s="40">
        <v>29165</v>
      </c>
      <c r="L213" s="37">
        <v>26</v>
      </c>
      <c r="M213" s="37">
        <v>0</v>
      </c>
      <c r="N213" s="37">
        <v>4</v>
      </c>
      <c r="O213" s="37">
        <v>30</v>
      </c>
      <c r="P213" s="37">
        <v>15000</v>
      </c>
      <c r="Q213" s="37">
        <v>7500</v>
      </c>
      <c r="R213" s="37">
        <v>8596</v>
      </c>
      <c r="S213" s="37">
        <v>0</v>
      </c>
      <c r="T213" s="37">
        <f t="shared" si="12"/>
        <v>31096</v>
      </c>
      <c r="U213" s="37">
        <v>15000</v>
      </c>
      <c r="V213" s="37">
        <v>7500</v>
      </c>
      <c r="W213" s="37">
        <v>8596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f t="shared" si="13"/>
        <v>31096</v>
      </c>
      <c r="AD213" s="37">
        <v>0</v>
      </c>
      <c r="AE213" s="37">
        <v>1800</v>
      </c>
      <c r="AF213" s="37">
        <v>2199</v>
      </c>
      <c r="AG213" s="37">
        <v>0</v>
      </c>
      <c r="AH213" s="37">
        <f t="shared" si="14"/>
        <v>3999</v>
      </c>
      <c r="AI213" s="41">
        <f t="shared" si="15"/>
        <v>27097</v>
      </c>
      <c r="AJ213" s="42" t="s">
        <v>1036</v>
      </c>
      <c r="AK213" s="38" t="s">
        <v>1097</v>
      </c>
      <c r="AL213" s="38" t="s">
        <v>1037</v>
      </c>
      <c r="AM213" s="38"/>
      <c r="AN213" s="38"/>
      <c r="AO213" s="38"/>
    </row>
    <row r="214" spans="1:41" s="43" customFormat="1" ht="15.6" x14ac:dyDescent="0.3">
      <c r="A214" s="37">
        <v>204</v>
      </c>
      <c r="B214" s="38" t="s">
        <v>1038</v>
      </c>
      <c r="C214" s="38" t="s">
        <v>1039</v>
      </c>
      <c r="D214" s="38">
        <v>500326103</v>
      </c>
      <c r="E214" s="39" t="s">
        <v>1040</v>
      </c>
      <c r="F214" s="37">
        <v>201794</v>
      </c>
      <c r="G214" s="38" t="s">
        <v>51</v>
      </c>
      <c r="H214" s="37" t="s">
        <v>52</v>
      </c>
      <c r="I214" s="38" t="s">
        <v>53</v>
      </c>
      <c r="J214" s="40">
        <v>44501</v>
      </c>
      <c r="K214" s="40">
        <v>31715</v>
      </c>
      <c r="L214" s="37">
        <v>26</v>
      </c>
      <c r="M214" s="37">
        <v>0</v>
      </c>
      <c r="N214" s="37">
        <v>4</v>
      </c>
      <c r="O214" s="37">
        <v>30</v>
      </c>
      <c r="P214" s="37">
        <v>15000</v>
      </c>
      <c r="Q214" s="37">
        <v>7500</v>
      </c>
      <c r="R214" s="37">
        <v>5149</v>
      </c>
      <c r="S214" s="37">
        <v>0</v>
      </c>
      <c r="T214" s="37">
        <f t="shared" si="12"/>
        <v>27649</v>
      </c>
      <c r="U214" s="37">
        <v>15000</v>
      </c>
      <c r="V214" s="37">
        <v>7500</v>
      </c>
      <c r="W214" s="37">
        <v>5149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f t="shared" si="13"/>
        <v>27649</v>
      </c>
      <c r="AD214" s="37">
        <v>0</v>
      </c>
      <c r="AE214" s="37">
        <v>1800</v>
      </c>
      <c r="AF214" s="37">
        <v>2199</v>
      </c>
      <c r="AG214" s="37">
        <v>0</v>
      </c>
      <c r="AH214" s="37">
        <f t="shared" si="14"/>
        <v>3999</v>
      </c>
      <c r="AI214" s="41">
        <f t="shared" si="15"/>
        <v>23650</v>
      </c>
      <c r="AJ214" s="42" t="s">
        <v>1041</v>
      </c>
      <c r="AK214" s="38" t="s">
        <v>1097</v>
      </c>
      <c r="AL214" s="38" t="s">
        <v>1042</v>
      </c>
      <c r="AM214" s="38"/>
      <c r="AN214" s="38"/>
      <c r="AO214" s="38"/>
    </row>
    <row r="215" spans="1:41" s="43" customFormat="1" ht="15.6" x14ac:dyDescent="0.3">
      <c r="A215" s="37">
        <v>205</v>
      </c>
      <c r="B215" s="38" t="s">
        <v>1043</v>
      </c>
      <c r="C215" s="38" t="s">
        <v>1044</v>
      </c>
      <c r="D215" s="38">
        <v>500325799</v>
      </c>
      <c r="E215" s="39" t="s">
        <v>1045</v>
      </c>
      <c r="F215" s="37">
        <v>201742</v>
      </c>
      <c r="G215" s="38" t="s">
        <v>59</v>
      </c>
      <c r="H215" s="37" t="s">
        <v>52</v>
      </c>
      <c r="I215" s="38" t="s">
        <v>97</v>
      </c>
      <c r="J215" s="40">
        <v>44501</v>
      </c>
      <c r="K215" s="40">
        <v>26877</v>
      </c>
      <c r="L215" s="37">
        <v>26</v>
      </c>
      <c r="M215" s="37">
        <v>0</v>
      </c>
      <c r="N215" s="37">
        <v>4</v>
      </c>
      <c r="O215" s="37">
        <v>30</v>
      </c>
      <c r="P215" s="37">
        <v>15000</v>
      </c>
      <c r="Q215" s="37">
        <v>7500</v>
      </c>
      <c r="R215" s="37">
        <v>4930</v>
      </c>
      <c r="S215" s="37">
        <v>0</v>
      </c>
      <c r="T215" s="37">
        <f t="shared" si="12"/>
        <v>27430</v>
      </c>
      <c r="U215" s="37">
        <v>15000</v>
      </c>
      <c r="V215" s="37">
        <v>7500</v>
      </c>
      <c r="W215" s="37">
        <v>4930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f t="shared" si="13"/>
        <v>27430</v>
      </c>
      <c r="AD215" s="37">
        <v>0</v>
      </c>
      <c r="AE215" s="37">
        <v>1800</v>
      </c>
      <c r="AF215" s="37">
        <v>1558</v>
      </c>
      <c r="AG215" s="37">
        <v>0</v>
      </c>
      <c r="AH215" s="37">
        <f t="shared" si="14"/>
        <v>3358</v>
      </c>
      <c r="AI215" s="41">
        <f t="shared" si="15"/>
        <v>24072</v>
      </c>
      <c r="AJ215" s="42" t="s">
        <v>1046</v>
      </c>
      <c r="AK215" s="38" t="s">
        <v>1097</v>
      </c>
      <c r="AL215" s="38" t="s">
        <v>1047</v>
      </c>
      <c r="AM215" s="38"/>
      <c r="AN215" s="38"/>
      <c r="AO215" s="38"/>
    </row>
    <row r="216" spans="1:41" s="43" customFormat="1" ht="15.6" x14ac:dyDescent="0.3">
      <c r="A216" s="37">
        <v>206</v>
      </c>
      <c r="B216" s="38" t="s">
        <v>1048</v>
      </c>
      <c r="C216" s="38" t="s">
        <v>1049</v>
      </c>
      <c r="D216" s="38">
        <v>500325770</v>
      </c>
      <c r="E216" s="39" t="s">
        <v>1050</v>
      </c>
      <c r="F216" s="37">
        <v>201713</v>
      </c>
      <c r="G216" s="38" t="s">
        <v>51</v>
      </c>
      <c r="H216" s="37" t="s">
        <v>52</v>
      </c>
      <c r="I216" s="38" t="s">
        <v>97</v>
      </c>
      <c r="J216" s="40">
        <v>44501</v>
      </c>
      <c r="K216" s="40">
        <v>30163</v>
      </c>
      <c r="L216" s="37">
        <v>26</v>
      </c>
      <c r="M216" s="37">
        <v>0</v>
      </c>
      <c r="N216" s="37">
        <v>4</v>
      </c>
      <c r="O216" s="37">
        <v>30</v>
      </c>
      <c r="P216" s="37">
        <v>15000</v>
      </c>
      <c r="Q216" s="37">
        <v>7500</v>
      </c>
      <c r="R216" s="37">
        <v>7650</v>
      </c>
      <c r="S216" s="37">
        <v>0</v>
      </c>
      <c r="T216" s="37">
        <f t="shared" si="12"/>
        <v>30150</v>
      </c>
      <c r="U216" s="37">
        <v>15000</v>
      </c>
      <c r="V216" s="37">
        <v>7500</v>
      </c>
      <c r="W216" s="37">
        <v>7650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f t="shared" si="13"/>
        <v>30150</v>
      </c>
      <c r="AD216" s="37">
        <v>0</v>
      </c>
      <c r="AE216" s="37">
        <v>1800</v>
      </c>
      <c r="AF216" s="37">
        <v>2199</v>
      </c>
      <c r="AG216" s="37">
        <v>0</v>
      </c>
      <c r="AH216" s="37">
        <f t="shared" si="14"/>
        <v>3999</v>
      </c>
      <c r="AI216" s="41">
        <f t="shared" si="15"/>
        <v>26151</v>
      </c>
      <c r="AJ216" s="42" t="s">
        <v>1051</v>
      </c>
      <c r="AK216" s="38" t="s">
        <v>1097</v>
      </c>
      <c r="AL216" s="38" t="s">
        <v>1052</v>
      </c>
      <c r="AM216" s="38"/>
      <c r="AN216" s="38"/>
      <c r="AO216" s="38"/>
    </row>
    <row r="217" spans="1:41" s="43" customFormat="1" ht="15.6" x14ac:dyDescent="0.3">
      <c r="A217" s="37">
        <v>207</v>
      </c>
      <c r="B217" s="38" t="s">
        <v>1053</v>
      </c>
      <c r="C217" s="38" t="s">
        <v>1054</v>
      </c>
      <c r="D217" s="38">
        <v>500326120</v>
      </c>
      <c r="E217" s="39" t="s">
        <v>1055</v>
      </c>
      <c r="F217" s="37">
        <v>201831</v>
      </c>
      <c r="G217" s="38" t="s">
        <v>59</v>
      </c>
      <c r="H217" s="37" t="s">
        <v>52</v>
      </c>
      <c r="I217" s="38" t="s">
        <v>66</v>
      </c>
      <c r="J217" s="40">
        <v>44501</v>
      </c>
      <c r="K217" s="40">
        <v>30953</v>
      </c>
      <c r="L217" s="37">
        <v>26</v>
      </c>
      <c r="M217" s="37">
        <v>0</v>
      </c>
      <c r="N217" s="37">
        <v>4</v>
      </c>
      <c r="O217" s="37">
        <v>30</v>
      </c>
      <c r="P217" s="37">
        <v>15000</v>
      </c>
      <c r="Q217" s="37">
        <v>7500</v>
      </c>
      <c r="R217" s="37">
        <v>8583</v>
      </c>
      <c r="S217" s="37">
        <v>0</v>
      </c>
      <c r="T217" s="37">
        <f t="shared" si="12"/>
        <v>31083</v>
      </c>
      <c r="U217" s="37">
        <v>15000</v>
      </c>
      <c r="V217" s="37">
        <v>7500</v>
      </c>
      <c r="W217" s="37">
        <v>8583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f t="shared" si="13"/>
        <v>31083</v>
      </c>
      <c r="AD217" s="37">
        <v>0</v>
      </c>
      <c r="AE217" s="37">
        <v>1800</v>
      </c>
      <c r="AF217" s="37">
        <v>2199</v>
      </c>
      <c r="AG217" s="37">
        <v>0</v>
      </c>
      <c r="AH217" s="37">
        <f t="shared" si="14"/>
        <v>3999</v>
      </c>
      <c r="AI217" s="41">
        <f t="shared" si="15"/>
        <v>27084</v>
      </c>
      <c r="AJ217" s="42" t="s">
        <v>1056</v>
      </c>
      <c r="AK217" s="38" t="s">
        <v>1097</v>
      </c>
      <c r="AL217" s="38" t="s">
        <v>1057</v>
      </c>
      <c r="AM217" s="38"/>
      <c r="AN217" s="38"/>
      <c r="AO217" s="38"/>
    </row>
    <row r="218" spans="1:41" s="43" customFormat="1" ht="15.6" x14ac:dyDescent="0.3">
      <c r="A218" s="37">
        <v>208</v>
      </c>
      <c r="B218" s="38" t="s">
        <v>1058</v>
      </c>
      <c r="C218" s="38" t="s">
        <v>1059</v>
      </c>
      <c r="D218" s="38">
        <v>500326111</v>
      </c>
      <c r="E218" s="39" t="s">
        <v>1060</v>
      </c>
      <c r="F218" s="37">
        <v>201763</v>
      </c>
      <c r="G218" s="38" t="s">
        <v>59</v>
      </c>
      <c r="H218" s="37" t="s">
        <v>52</v>
      </c>
      <c r="I218" s="38" t="s">
        <v>53</v>
      </c>
      <c r="J218" s="40">
        <v>44501</v>
      </c>
      <c r="K218" s="40">
        <v>30122</v>
      </c>
      <c r="L218" s="37">
        <v>26</v>
      </c>
      <c r="M218" s="37">
        <v>0</v>
      </c>
      <c r="N218" s="37">
        <v>4</v>
      </c>
      <c r="O218" s="37">
        <v>30</v>
      </c>
      <c r="P218" s="37">
        <v>15000</v>
      </c>
      <c r="Q218" s="37">
        <v>7500</v>
      </c>
      <c r="R218" s="37">
        <v>8268</v>
      </c>
      <c r="S218" s="37">
        <v>0</v>
      </c>
      <c r="T218" s="37">
        <f t="shared" si="12"/>
        <v>30768</v>
      </c>
      <c r="U218" s="37">
        <v>15000</v>
      </c>
      <c r="V218" s="37">
        <v>7500</v>
      </c>
      <c r="W218" s="37">
        <v>8268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f t="shared" si="13"/>
        <v>30768</v>
      </c>
      <c r="AD218" s="37">
        <v>0</v>
      </c>
      <c r="AE218" s="37">
        <v>1800</v>
      </c>
      <c r="AF218" s="37">
        <v>0</v>
      </c>
      <c r="AG218" s="37">
        <v>0</v>
      </c>
      <c r="AH218" s="37">
        <f t="shared" si="14"/>
        <v>1800</v>
      </c>
      <c r="AI218" s="41">
        <f t="shared" si="15"/>
        <v>28968</v>
      </c>
      <c r="AJ218" s="42" t="s">
        <v>1061</v>
      </c>
      <c r="AK218" s="38" t="s">
        <v>1097</v>
      </c>
      <c r="AL218" s="38" t="s">
        <v>1062</v>
      </c>
      <c r="AM218" s="38"/>
      <c r="AN218" s="38"/>
      <c r="AO218" s="38"/>
    </row>
    <row r="219" spans="1:41" s="43" customFormat="1" ht="15.6" x14ac:dyDescent="0.3">
      <c r="A219" s="37">
        <v>209</v>
      </c>
      <c r="B219" s="38" t="s">
        <v>1063</v>
      </c>
      <c r="C219" s="38" t="s">
        <v>1064</v>
      </c>
      <c r="D219" s="38">
        <v>500325765</v>
      </c>
      <c r="E219" s="39" t="s">
        <v>1065</v>
      </c>
      <c r="F219" s="37">
        <v>201668</v>
      </c>
      <c r="G219" s="38" t="s">
        <v>59</v>
      </c>
      <c r="H219" s="37" t="s">
        <v>52</v>
      </c>
      <c r="I219" s="38" t="s">
        <v>81</v>
      </c>
      <c r="J219" s="40">
        <v>44501</v>
      </c>
      <c r="K219" s="40">
        <v>28955</v>
      </c>
      <c r="L219" s="37">
        <v>26</v>
      </c>
      <c r="M219" s="37">
        <v>0</v>
      </c>
      <c r="N219" s="37">
        <v>4</v>
      </c>
      <c r="O219" s="37">
        <v>30</v>
      </c>
      <c r="P219" s="37">
        <v>15000</v>
      </c>
      <c r="Q219" s="37">
        <v>7500</v>
      </c>
      <c r="R219" s="37">
        <v>5964</v>
      </c>
      <c r="S219" s="37">
        <v>0</v>
      </c>
      <c r="T219" s="37">
        <f t="shared" si="12"/>
        <v>28464</v>
      </c>
      <c r="U219" s="37">
        <v>15000</v>
      </c>
      <c r="V219" s="37">
        <v>7500</v>
      </c>
      <c r="W219" s="37">
        <v>5964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f t="shared" si="13"/>
        <v>28464</v>
      </c>
      <c r="AD219" s="37">
        <v>0</v>
      </c>
      <c r="AE219" s="37">
        <v>1800</v>
      </c>
      <c r="AF219" s="37">
        <v>0</v>
      </c>
      <c r="AG219" s="37">
        <v>0</v>
      </c>
      <c r="AH219" s="37">
        <f t="shared" si="14"/>
        <v>1800</v>
      </c>
      <c r="AI219" s="41">
        <f t="shared" si="15"/>
        <v>26664</v>
      </c>
      <c r="AJ219" s="42" t="s">
        <v>1066</v>
      </c>
      <c r="AK219" s="38" t="s">
        <v>1097</v>
      </c>
      <c r="AL219" s="38" t="s">
        <v>1067</v>
      </c>
      <c r="AM219" s="38"/>
      <c r="AN219" s="38"/>
      <c r="AO219" s="38"/>
    </row>
    <row r="220" spans="1:41" s="43" customFormat="1" ht="15.6" x14ac:dyDescent="0.3">
      <c r="A220" s="37">
        <v>210</v>
      </c>
      <c r="B220" s="38" t="s">
        <v>1068</v>
      </c>
      <c r="C220" s="38" t="s">
        <v>1069</v>
      </c>
      <c r="D220" s="38">
        <v>500326106</v>
      </c>
      <c r="E220" s="39" t="s">
        <v>1070</v>
      </c>
      <c r="F220" s="37">
        <v>201766</v>
      </c>
      <c r="G220" s="38" t="s">
        <v>51</v>
      </c>
      <c r="H220" s="37" t="s">
        <v>52</v>
      </c>
      <c r="I220" s="38" t="s">
        <v>53</v>
      </c>
      <c r="J220" s="40">
        <v>44501</v>
      </c>
      <c r="K220" s="40">
        <v>33606</v>
      </c>
      <c r="L220" s="37">
        <v>26</v>
      </c>
      <c r="M220" s="37">
        <v>0</v>
      </c>
      <c r="N220" s="37">
        <v>4</v>
      </c>
      <c r="O220" s="37">
        <v>30</v>
      </c>
      <c r="P220" s="37">
        <v>15000</v>
      </c>
      <c r="Q220" s="37">
        <v>7500</v>
      </c>
      <c r="R220" s="37">
        <v>5671</v>
      </c>
      <c r="S220" s="37">
        <v>0</v>
      </c>
      <c r="T220" s="37">
        <f t="shared" si="12"/>
        <v>28171</v>
      </c>
      <c r="U220" s="37">
        <v>15000</v>
      </c>
      <c r="V220" s="37">
        <v>7500</v>
      </c>
      <c r="W220" s="37">
        <v>5671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f t="shared" si="13"/>
        <v>28171</v>
      </c>
      <c r="AD220" s="37">
        <v>0</v>
      </c>
      <c r="AE220" s="37">
        <v>1800</v>
      </c>
      <c r="AF220" s="37">
        <v>0</v>
      </c>
      <c r="AG220" s="37">
        <v>0</v>
      </c>
      <c r="AH220" s="37">
        <f t="shared" si="14"/>
        <v>1800</v>
      </c>
      <c r="AI220" s="41">
        <f t="shared" si="15"/>
        <v>26371</v>
      </c>
      <c r="AJ220" s="42" t="s">
        <v>1071</v>
      </c>
      <c r="AK220" s="38" t="s">
        <v>1097</v>
      </c>
      <c r="AL220" s="38" t="s">
        <v>1072</v>
      </c>
      <c r="AM220" s="38"/>
      <c r="AN220" s="38"/>
      <c r="AO220" s="38"/>
    </row>
    <row r="221" spans="1:41" s="43" customFormat="1" ht="15.6" x14ac:dyDescent="0.3">
      <c r="A221" s="37">
        <v>211</v>
      </c>
      <c r="B221" s="38" t="s">
        <v>1073</v>
      </c>
      <c r="C221" s="38" t="s">
        <v>1074</v>
      </c>
      <c r="D221" s="38">
        <v>500325842</v>
      </c>
      <c r="E221" s="39" t="s">
        <v>1075</v>
      </c>
      <c r="F221" s="37">
        <v>201777</v>
      </c>
      <c r="G221" s="38" t="s">
        <v>59</v>
      </c>
      <c r="H221" s="37" t="s">
        <v>52</v>
      </c>
      <c r="I221" s="38" t="s">
        <v>60</v>
      </c>
      <c r="J221" s="40">
        <v>44501</v>
      </c>
      <c r="K221" s="40">
        <v>29941</v>
      </c>
      <c r="L221" s="37">
        <v>26</v>
      </c>
      <c r="M221" s="37">
        <v>0</v>
      </c>
      <c r="N221" s="37">
        <v>4</v>
      </c>
      <c r="O221" s="37">
        <v>30</v>
      </c>
      <c r="P221" s="37">
        <v>15000</v>
      </c>
      <c r="Q221" s="37">
        <v>7500</v>
      </c>
      <c r="R221" s="37">
        <v>5439</v>
      </c>
      <c r="S221" s="37">
        <v>0</v>
      </c>
      <c r="T221" s="37">
        <f t="shared" si="12"/>
        <v>27939</v>
      </c>
      <c r="U221" s="37">
        <v>15000</v>
      </c>
      <c r="V221" s="37">
        <v>7500</v>
      </c>
      <c r="W221" s="37">
        <v>5439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f t="shared" si="13"/>
        <v>27939</v>
      </c>
      <c r="AD221" s="37">
        <v>0</v>
      </c>
      <c r="AE221" s="37">
        <v>1800</v>
      </c>
      <c r="AF221" s="37">
        <v>1558</v>
      </c>
      <c r="AG221" s="37">
        <v>0</v>
      </c>
      <c r="AH221" s="37">
        <f t="shared" si="14"/>
        <v>3358</v>
      </c>
      <c r="AI221" s="41">
        <f t="shared" si="15"/>
        <v>24581</v>
      </c>
      <c r="AJ221" s="42" t="s">
        <v>1076</v>
      </c>
      <c r="AK221" s="38" t="s">
        <v>1097</v>
      </c>
      <c r="AL221" s="38" t="s">
        <v>1077</v>
      </c>
      <c r="AM221" s="38"/>
      <c r="AN221" s="38"/>
      <c r="AO221" s="38"/>
    </row>
    <row r="222" spans="1:41" s="43" customFormat="1" ht="15.6" x14ac:dyDescent="0.3">
      <c r="A222" s="37">
        <v>212</v>
      </c>
      <c r="B222" s="38" t="s">
        <v>1078</v>
      </c>
      <c r="C222" s="38" t="s">
        <v>1079</v>
      </c>
      <c r="D222" s="38">
        <v>500325854</v>
      </c>
      <c r="E222" s="39" t="s">
        <v>1080</v>
      </c>
      <c r="F222" s="37">
        <v>201802</v>
      </c>
      <c r="G222" s="38" t="s">
        <v>51</v>
      </c>
      <c r="H222" s="37" t="s">
        <v>52</v>
      </c>
      <c r="I222" s="38" t="s">
        <v>60</v>
      </c>
      <c r="J222" s="40">
        <v>44501</v>
      </c>
      <c r="K222" s="40">
        <v>30000</v>
      </c>
      <c r="L222" s="37">
        <v>26</v>
      </c>
      <c r="M222" s="37">
        <v>0</v>
      </c>
      <c r="N222" s="37">
        <v>4</v>
      </c>
      <c r="O222" s="37">
        <v>30</v>
      </c>
      <c r="P222" s="37">
        <v>15000</v>
      </c>
      <c r="Q222" s="37">
        <v>7500</v>
      </c>
      <c r="R222" s="37">
        <v>8244</v>
      </c>
      <c r="S222" s="37">
        <v>0</v>
      </c>
      <c r="T222" s="37">
        <f t="shared" si="12"/>
        <v>30744</v>
      </c>
      <c r="U222" s="37">
        <v>15000</v>
      </c>
      <c r="V222" s="37">
        <v>7500</v>
      </c>
      <c r="W222" s="37">
        <v>8244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f t="shared" si="13"/>
        <v>30744</v>
      </c>
      <c r="AD222" s="37">
        <v>0</v>
      </c>
      <c r="AE222" s="37">
        <v>1800</v>
      </c>
      <c r="AF222" s="37">
        <v>0</v>
      </c>
      <c r="AG222" s="37">
        <v>0</v>
      </c>
      <c r="AH222" s="37">
        <f t="shared" si="14"/>
        <v>1800</v>
      </c>
      <c r="AI222" s="41">
        <f t="shared" si="15"/>
        <v>28944</v>
      </c>
      <c r="AJ222" s="42" t="s">
        <v>1081</v>
      </c>
      <c r="AK222" s="38" t="s">
        <v>1097</v>
      </c>
      <c r="AL222" s="38" t="s">
        <v>1082</v>
      </c>
      <c r="AM222" s="38"/>
      <c r="AN222" s="38"/>
      <c r="AO222" s="38"/>
    </row>
    <row r="223" spans="1:41" s="43" customFormat="1" ht="15.6" x14ac:dyDescent="0.3">
      <c r="A223" s="37">
        <v>213</v>
      </c>
      <c r="B223" s="38" t="s">
        <v>1083</v>
      </c>
      <c r="C223" s="38" t="s">
        <v>1084</v>
      </c>
      <c r="D223" s="38">
        <v>500325865</v>
      </c>
      <c r="E223" s="39" t="s">
        <v>1085</v>
      </c>
      <c r="F223" s="37">
        <v>201800</v>
      </c>
      <c r="G223" s="38" t="s">
        <v>51</v>
      </c>
      <c r="H223" s="37" t="s">
        <v>52</v>
      </c>
      <c r="I223" s="38" t="s">
        <v>60</v>
      </c>
      <c r="J223" s="40">
        <v>44501</v>
      </c>
      <c r="K223" s="40">
        <v>33970</v>
      </c>
      <c r="L223" s="37">
        <v>26</v>
      </c>
      <c r="M223" s="37">
        <v>0</v>
      </c>
      <c r="N223" s="37">
        <v>4</v>
      </c>
      <c r="O223" s="37">
        <v>30</v>
      </c>
      <c r="P223" s="37">
        <v>15000</v>
      </c>
      <c r="Q223" s="37">
        <v>7500</v>
      </c>
      <c r="R223" s="37">
        <v>5138</v>
      </c>
      <c r="S223" s="37">
        <v>0</v>
      </c>
      <c r="T223" s="37">
        <f t="shared" si="12"/>
        <v>27638</v>
      </c>
      <c r="U223" s="37">
        <v>15000</v>
      </c>
      <c r="V223" s="37">
        <v>7500</v>
      </c>
      <c r="W223" s="37">
        <v>5138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f t="shared" si="13"/>
        <v>27638</v>
      </c>
      <c r="AD223" s="37">
        <v>0</v>
      </c>
      <c r="AE223" s="37">
        <v>1800</v>
      </c>
      <c r="AF223" s="37">
        <v>2199</v>
      </c>
      <c r="AG223" s="37">
        <v>0</v>
      </c>
      <c r="AH223" s="37">
        <f t="shared" si="14"/>
        <v>3999</v>
      </c>
      <c r="AI223" s="41">
        <f t="shared" si="15"/>
        <v>23639</v>
      </c>
      <c r="AJ223" s="42" t="s">
        <v>1086</v>
      </c>
      <c r="AK223" s="38" t="s">
        <v>1097</v>
      </c>
      <c r="AL223" s="38" t="s">
        <v>1087</v>
      </c>
      <c r="AM223" s="38"/>
      <c r="AN223" s="38"/>
      <c r="AO223" s="38"/>
    </row>
    <row r="224" spans="1:41" s="58" customFormat="1" ht="15.6" x14ac:dyDescent="0.3">
      <c r="A224" s="53">
        <v>214</v>
      </c>
      <c r="B224" s="54" t="s">
        <v>1088</v>
      </c>
      <c r="C224" s="54" t="s">
        <v>1089</v>
      </c>
      <c r="D224" s="53">
        <v>500325870</v>
      </c>
      <c r="E224" s="55" t="s">
        <v>1090</v>
      </c>
      <c r="F224" s="53">
        <v>201879</v>
      </c>
      <c r="G224" s="53" t="s">
        <v>51</v>
      </c>
      <c r="H224" s="53" t="s">
        <v>52</v>
      </c>
      <c r="I224" s="54" t="s">
        <v>60</v>
      </c>
      <c r="J224" s="56">
        <v>44501</v>
      </c>
      <c r="K224" s="56">
        <v>30929</v>
      </c>
      <c r="L224" s="53">
        <v>26</v>
      </c>
      <c r="M224" s="53">
        <v>0</v>
      </c>
      <c r="N224" s="53">
        <v>4</v>
      </c>
      <c r="O224" s="53">
        <v>30</v>
      </c>
      <c r="P224" s="53">
        <v>15000</v>
      </c>
      <c r="Q224" s="53">
        <v>7500</v>
      </c>
      <c r="R224" s="53">
        <v>5671</v>
      </c>
      <c r="S224" s="53">
        <v>0</v>
      </c>
      <c r="T224" s="53">
        <f t="shared" si="12"/>
        <v>28171</v>
      </c>
      <c r="U224" s="53">
        <v>15000</v>
      </c>
      <c r="V224" s="53">
        <v>7500</v>
      </c>
      <c r="W224" s="53">
        <v>5671</v>
      </c>
      <c r="X224" s="53">
        <v>0</v>
      </c>
      <c r="Y224" s="53">
        <v>0</v>
      </c>
      <c r="Z224" s="53">
        <v>0</v>
      </c>
      <c r="AA224" s="53">
        <v>0</v>
      </c>
      <c r="AB224" s="53">
        <v>0</v>
      </c>
      <c r="AC224" s="53">
        <f t="shared" si="13"/>
        <v>28171</v>
      </c>
      <c r="AD224" s="53">
        <v>0</v>
      </c>
      <c r="AE224" s="53">
        <v>1800</v>
      </c>
      <c r="AF224" s="53">
        <v>2199</v>
      </c>
      <c r="AG224" s="53">
        <v>0</v>
      </c>
      <c r="AH224" s="37">
        <f t="shared" si="14"/>
        <v>3999</v>
      </c>
      <c r="AI224" s="57">
        <f t="shared" si="15"/>
        <v>24172</v>
      </c>
      <c r="AJ224" s="54" t="s">
        <v>1091</v>
      </c>
      <c r="AK224" s="53" t="s">
        <v>1097</v>
      </c>
      <c r="AL224" s="54" t="s">
        <v>1092</v>
      </c>
      <c r="AM224" s="53"/>
      <c r="AN224" s="53"/>
      <c r="AO224" s="53"/>
    </row>
    <row r="225" spans="1:41" s="59" customFormat="1" ht="15.6" x14ac:dyDescent="0.3">
      <c r="P225" s="59">
        <f t="shared" ref="P225:X225" si="16">SUM(P11:P224)</f>
        <v>3206394.5554641094</v>
      </c>
      <c r="Q225" s="59">
        <f t="shared" si="16"/>
        <v>1600926.7271479452</v>
      </c>
      <c r="R225" s="59">
        <f t="shared" si="16"/>
        <v>1388410.394100274</v>
      </c>
      <c r="S225" s="60">
        <f t="shared" si="16"/>
        <v>0</v>
      </c>
      <c r="T225" s="61">
        <f t="shared" si="16"/>
        <v>6195731.6767123286</v>
      </c>
      <c r="U225" s="59">
        <f t="shared" si="16"/>
        <v>3200893</v>
      </c>
      <c r="V225" s="59">
        <f t="shared" si="16"/>
        <v>1598176</v>
      </c>
      <c r="W225" s="59">
        <f t="shared" si="16"/>
        <v>1385701</v>
      </c>
      <c r="X225" s="62">
        <f t="shared" si="16"/>
        <v>22600</v>
      </c>
      <c r="AA225" s="60">
        <f>SUM(AA11:AA224)</f>
        <v>308</v>
      </c>
      <c r="AC225" s="63">
        <f>SUM(AC11:AC224)</f>
        <v>6207678</v>
      </c>
      <c r="AD225" s="62">
        <f>SUM(AD11:AD224)</f>
        <v>1111</v>
      </c>
      <c r="AE225" s="62">
        <f>SUM(AE11:AE224)</f>
        <v>384108</v>
      </c>
      <c r="AF225" s="62">
        <f>SUM(AF11:AF224)</f>
        <v>188580</v>
      </c>
      <c r="AH225" s="63">
        <f>SUM(AH11:AH224)</f>
        <v>573799</v>
      </c>
      <c r="AI225" s="63">
        <f>SUM(AI11:AI224)</f>
        <v>5633879</v>
      </c>
    </row>
    <row r="226" spans="1:41" x14ac:dyDescent="0.3">
      <c r="AD226" s="64"/>
    </row>
    <row r="227" spans="1:41" x14ac:dyDescent="0.3">
      <c r="AD227" s="64"/>
    </row>
    <row r="228" spans="1:41" x14ac:dyDescent="0.3">
      <c r="AH228" s="65"/>
      <c r="AI228" s="66"/>
    </row>
    <row r="229" spans="1:41" s="15" customFormat="1" ht="61.5" customHeight="1" x14ac:dyDescent="0.3">
      <c r="A229" s="1"/>
      <c r="B229" s="96" t="s">
        <v>1093</v>
      </c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5"/>
      <c r="U229" s="2"/>
      <c r="V229" s="2"/>
      <c r="W229" s="2"/>
      <c r="X229" s="2"/>
      <c r="Y229" s="2"/>
      <c r="Z229" s="2"/>
      <c r="AA229" s="2"/>
      <c r="AB229" s="2"/>
      <c r="AC229" s="2"/>
      <c r="AD229" s="6"/>
      <c r="AE229" s="6"/>
      <c r="AF229" s="6"/>
      <c r="AG229" s="6"/>
      <c r="AH229" s="6"/>
      <c r="AI229" s="2"/>
      <c r="AJ229" s="3"/>
      <c r="AK229" s="3"/>
      <c r="AL229" s="3"/>
      <c r="AM229" s="2"/>
      <c r="AN229" s="2"/>
      <c r="AO229" s="7"/>
    </row>
    <row r="230" spans="1:41" s="15" customFormat="1" ht="25.8" x14ac:dyDescent="0.3">
      <c r="A230" s="1"/>
      <c r="B230" s="96" t="s">
        <v>1094</v>
      </c>
      <c r="C230" s="96"/>
      <c r="D230" s="96"/>
      <c r="E230" s="96"/>
      <c r="F230" s="96"/>
      <c r="G230" s="96"/>
      <c r="H230" s="96"/>
      <c r="I230" s="2"/>
      <c r="J230" s="3"/>
      <c r="K230" s="3"/>
      <c r="P230" s="67"/>
      <c r="Q230" s="68"/>
      <c r="R230" s="67"/>
      <c r="S230" s="3"/>
      <c r="T230" s="5"/>
      <c r="U230" s="2"/>
      <c r="V230" s="2"/>
      <c r="W230" s="2"/>
      <c r="X230" s="2"/>
      <c r="Y230" s="2"/>
      <c r="Z230" s="2"/>
      <c r="AA230" s="2"/>
      <c r="AB230" s="2"/>
      <c r="AC230" s="2"/>
      <c r="AD230" s="6"/>
      <c r="AE230" s="6"/>
      <c r="AF230" s="6"/>
      <c r="AG230" s="6"/>
      <c r="AH230" s="6"/>
      <c r="AI230" s="2"/>
      <c r="AJ230" s="3"/>
      <c r="AK230" s="3"/>
      <c r="AL230" s="3"/>
      <c r="AM230" s="2"/>
      <c r="AN230" s="2"/>
      <c r="AO230" s="7"/>
    </row>
    <row r="231" spans="1:41" s="15" customFormat="1" x14ac:dyDescent="0.3">
      <c r="A231" s="1"/>
      <c r="B231" s="2"/>
      <c r="C231" s="2"/>
      <c r="D231" s="2"/>
      <c r="E231" s="3"/>
      <c r="F231" s="4"/>
      <c r="G231" s="2"/>
      <c r="H231" s="2"/>
      <c r="I231" s="2"/>
      <c r="J231" s="3"/>
      <c r="K231" s="3"/>
      <c r="P231" s="67"/>
      <c r="Q231" s="68"/>
      <c r="R231" s="67"/>
      <c r="S231" s="3"/>
      <c r="T231" s="5"/>
      <c r="U231" s="2"/>
      <c r="V231" s="2"/>
      <c r="W231" s="2"/>
      <c r="X231" s="2"/>
      <c r="Y231" s="2"/>
      <c r="Z231" s="2"/>
      <c r="AA231" s="2"/>
      <c r="AB231" s="2"/>
      <c r="AC231" s="2"/>
      <c r="AD231" s="6"/>
      <c r="AE231" s="6"/>
      <c r="AF231" s="6"/>
      <c r="AG231" s="6"/>
      <c r="AH231" s="6"/>
      <c r="AI231" s="2"/>
      <c r="AJ231" s="3"/>
      <c r="AK231" s="3"/>
      <c r="AL231" s="3"/>
      <c r="AM231" s="2"/>
      <c r="AN231" s="2"/>
      <c r="AO231" s="7"/>
    </row>
    <row r="232" spans="1:41" s="15" customFormat="1" x14ac:dyDescent="0.3">
      <c r="A232" s="1"/>
      <c r="B232" s="2"/>
      <c r="C232" s="2"/>
      <c r="D232" s="2"/>
      <c r="E232" s="3"/>
      <c r="F232" s="4"/>
      <c r="G232" s="2"/>
      <c r="H232" s="2"/>
      <c r="I232" s="2"/>
      <c r="J232" s="3"/>
      <c r="K232" s="3"/>
      <c r="P232" s="67"/>
      <c r="Q232" s="68"/>
      <c r="R232" s="67"/>
      <c r="S232" s="3"/>
      <c r="T232" s="5"/>
      <c r="U232" s="2"/>
      <c r="V232" s="2"/>
      <c r="W232" s="2"/>
      <c r="X232" s="2"/>
      <c r="Y232" s="2"/>
      <c r="Z232" s="2"/>
      <c r="AA232" s="2"/>
      <c r="AB232" s="2"/>
      <c r="AC232" s="2"/>
      <c r="AD232" s="6"/>
      <c r="AE232" s="6"/>
      <c r="AF232" s="6"/>
      <c r="AG232" s="6"/>
      <c r="AH232" s="6"/>
      <c r="AI232" s="2"/>
      <c r="AJ232" s="3"/>
      <c r="AK232" s="3"/>
      <c r="AL232" s="3"/>
      <c r="AM232" s="2"/>
      <c r="AN232" s="2"/>
      <c r="AO232" s="7"/>
    </row>
    <row r="233" spans="1:41" s="15" customFormat="1" ht="15.6" x14ac:dyDescent="0.3">
      <c r="A233" s="69"/>
      <c r="B233" s="86" t="s">
        <v>1095</v>
      </c>
      <c r="C233" s="86"/>
      <c r="D233" s="86"/>
      <c r="E233" s="70"/>
      <c r="F233" s="71"/>
      <c r="G233" s="72"/>
      <c r="H233" s="73"/>
      <c r="I233" s="73"/>
      <c r="J233" s="74"/>
      <c r="K233" s="74"/>
      <c r="P233" s="67"/>
      <c r="Q233" s="68"/>
      <c r="R233" s="67"/>
      <c r="S233" s="70"/>
      <c r="T233" s="75"/>
      <c r="U233" s="76"/>
      <c r="V233" s="76"/>
      <c r="W233" s="76"/>
      <c r="X233" s="76"/>
      <c r="Y233" s="76"/>
      <c r="Z233" s="76"/>
      <c r="AA233" s="76"/>
      <c r="AB233" s="86" t="s">
        <v>1096</v>
      </c>
      <c r="AC233" s="86"/>
      <c r="AD233" s="86"/>
      <c r="AE233" s="86"/>
      <c r="AF233" s="86"/>
      <c r="AG233" s="86"/>
      <c r="AH233" s="86"/>
      <c r="AI233" s="86"/>
      <c r="AJ233" s="86"/>
      <c r="AK233" s="87"/>
      <c r="AL233" s="86"/>
      <c r="AM233" s="86"/>
      <c r="AN233" s="72"/>
      <c r="AO233" s="77"/>
    </row>
    <row r="234" spans="1:41" s="15" customFormat="1" x14ac:dyDescent="0.3">
      <c r="A234" s="1"/>
      <c r="B234" s="2"/>
      <c r="C234" s="2"/>
      <c r="D234" s="2"/>
      <c r="E234" s="3"/>
      <c r="F234" s="4"/>
      <c r="G234" s="2"/>
      <c r="H234" s="2"/>
      <c r="I234" s="2"/>
      <c r="J234" s="3"/>
      <c r="K234" s="3"/>
      <c r="L234" s="2"/>
      <c r="M234" s="2"/>
      <c r="N234" s="2"/>
      <c r="O234" s="2"/>
      <c r="P234" s="2"/>
      <c r="Q234" s="2"/>
      <c r="R234" s="2"/>
      <c r="S234" s="3"/>
      <c r="T234" s="5"/>
      <c r="U234" s="2"/>
      <c r="V234" s="2"/>
      <c r="W234" s="2"/>
      <c r="X234" s="2"/>
      <c r="Y234" s="2"/>
      <c r="Z234" s="2"/>
      <c r="AA234" s="2"/>
      <c r="AB234" s="2"/>
      <c r="AC234" s="2"/>
      <c r="AD234" s="6"/>
      <c r="AE234" s="6"/>
      <c r="AF234" s="6"/>
      <c r="AG234" s="6"/>
      <c r="AH234" s="6"/>
      <c r="AI234" s="2"/>
      <c r="AJ234" s="3"/>
      <c r="AK234" s="3"/>
      <c r="AL234" s="3"/>
      <c r="AM234" s="2"/>
      <c r="AN234" s="2"/>
      <c r="AO234" s="7"/>
    </row>
    <row r="235" spans="1:41" s="15" customFormat="1" x14ac:dyDescent="0.3">
      <c r="A235" s="1"/>
      <c r="B235" s="2"/>
      <c r="C235" s="2"/>
      <c r="D235" s="2"/>
      <c r="E235" s="3"/>
      <c r="F235" s="4"/>
      <c r="G235" s="2"/>
      <c r="H235" s="2"/>
      <c r="I235" s="2"/>
      <c r="J235" s="3"/>
      <c r="K235" s="3"/>
      <c r="L235" s="2"/>
      <c r="M235" s="2"/>
      <c r="N235" s="2"/>
      <c r="O235" s="2"/>
      <c r="P235" s="2"/>
      <c r="Q235" s="2"/>
      <c r="R235" s="2"/>
      <c r="S235" s="3"/>
      <c r="T235" s="5"/>
      <c r="U235" s="2"/>
      <c r="V235" s="2"/>
      <c r="W235" s="2"/>
      <c r="X235" s="2"/>
      <c r="Y235" s="2"/>
      <c r="Z235" s="2"/>
      <c r="AA235" s="2"/>
      <c r="AB235" s="2"/>
      <c r="AC235" s="2"/>
      <c r="AD235" s="6"/>
      <c r="AE235" s="6"/>
      <c r="AF235" s="6"/>
      <c r="AG235" s="6"/>
      <c r="AH235" s="6"/>
      <c r="AI235" s="2"/>
      <c r="AJ235" s="3"/>
      <c r="AK235" s="3"/>
      <c r="AL235" s="3"/>
      <c r="AM235" s="2"/>
      <c r="AN235" s="2"/>
      <c r="AO235" s="7"/>
    </row>
    <row r="236" spans="1:41" s="15" customFormat="1" ht="15" thickBot="1" x14ac:dyDescent="0.35">
      <c r="A236" s="78"/>
      <c r="B236" s="79"/>
      <c r="C236" s="79"/>
      <c r="D236" s="79"/>
      <c r="E236" s="80"/>
      <c r="F236" s="81"/>
      <c r="G236" s="79"/>
      <c r="H236" s="79"/>
      <c r="I236" s="79"/>
      <c r="J236" s="80"/>
      <c r="K236" s="80"/>
      <c r="L236" s="79"/>
      <c r="M236" s="79"/>
      <c r="N236" s="79"/>
      <c r="O236" s="79"/>
      <c r="P236" s="79"/>
      <c r="Q236" s="79"/>
      <c r="R236" s="79"/>
      <c r="S236" s="80"/>
      <c r="T236" s="82"/>
      <c r="U236" s="79"/>
      <c r="V236" s="79"/>
      <c r="W236" s="79"/>
      <c r="X236" s="79"/>
      <c r="Y236" s="79"/>
      <c r="Z236" s="79"/>
      <c r="AA236" s="79"/>
      <c r="AB236" s="79"/>
      <c r="AC236" s="79"/>
      <c r="AD236" s="83"/>
      <c r="AE236" s="83"/>
      <c r="AF236" s="83"/>
      <c r="AG236" s="83"/>
      <c r="AH236" s="83"/>
      <c r="AI236" s="79"/>
      <c r="AJ236" s="80"/>
      <c r="AK236" s="80"/>
      <c r="AL236" s="80"/>
      <c r="AM236" s="79"/>
      <c r="AN236" s="79"/>
      <c r="AO236" s="84"/>
    </row>
    <row r="237" spans="1:41" s="15" customFormat="1" x14ac:dyDescent="0.3">
      <c r="A237" s="18"/>
      <c r="E237" s="16"/>
      <c r="F237" s="85"/>
      <c r="J237" s="16"/>
      <c r="K237" s="16"/>
      <c r="S237" s="16"/>
      <c r="T237" s="17"/>
      <c r="AD237" s="18"/>
      <c r="AE237" s="18"/>
      <c r="AF237" s="18"/>
      <c r="AG237" s="18"/>
      <c r="AH237" s="18"/>
      <c r="AJ237" s="16"/>
      <c r="AK237" s="16"/>
      <c r="AL237" s="16"/>
    </row>
    <row r="238" spans="1:41" s="15" customFormat="1" x14ac:dyDescent="0.3">
      <c r="A238" s="18"/>
      <c r="E238" s="16"/>
      <c r="F238" s="85"/>
      <c r="J238" s="16"/>
      <c r="K238" s="16"/>
      <c r="S238" s="16"/>
      <c r="T238" s="17"/>
      <c r="AD238" s="18"/>
      <c r="AE238" s="18"/>
      <c r="AF238" s="18"/>
      <c r="AG238" s="18"/>
      <c r="AH238" s="18"/>
      <c r="AJ238" s="16"/>
      <c r="AK238" s="16"/>
      <c r="AL238" s="16"/>
    </row>
    <row r="239" spans="1:41" s="15" customFormat="1" x14ac:dyDescent="0.3">
      <c r="A239" s="18"/>
      <c r="E239" s="16"/>
      <c r="F239" s="85"/>
      <c r="J239" s="16"/>
      <c r="K239" s="16"/>
      <c r="S239" s="16"/>
      <c r="T239" s="17"/>
      <c r="AD239" s="18"/>
      <c r="AE239" s="18"/>
      <c r="AF239" s="18"/>
      <c r="AG239" s="18"/>
      <c r="AH239" s="18"/>
      <c r="AJ239" s="16"/>
      <c r="AK239" s="16"/>
      <c r="AL239" s="16"/>
    </row>
    <row r="240" spans="1:41" s="15" customFormat="1" x14ac:dyDescent="0.3">
      <c r="A240" s="18"/>
      <c r="E240" s="16"/>
      <c r="F240" s="85"/>
      <c r="J240" s="16"/>
      <c r="K240" s="16"/>
      <c r="S240" s="16"/>
      <c r="T240" s="17"/>
      <c r="AD240" s="18"/>
      <c r="AE240" s="18"/>
      <c r="AF240" s="18"/>
      <c r="AG240" s="18"/>
      <c r="AH240" s="18"/>
      <c r="AJ240" s="16"/>
      <c r="AK240" s="16"/>
      <c r="AL240" s="16"/>
    </row>
    <row r="241" spans="1:38" s="15" customFormat="1" x14ac:dyDescent="0.3">
      <c r="A241" s="18"/>
      <c r="E241" s="16"/>
      <c r="F241" s="85"/>
      <c r="J241" s="16"/>
      <c r="K241" s="16"/>
      <c r="S241" s="16"/>
      <c r="T241" s="17"/>
      <c r="AD241" s="18"/>
      <c r="AE241" s="18"/>
      <c r="AF241" s="18"/>
      <c r="AG241" s="18"/>
      <c r="AH241" s="18"/>
      <c r="AJ241" s="16"/>
      <c r="AK241" s="16"/>
      <c r="AL241" s="16"/>
    </row>
    <row r="242" spans="1:38" s="15" customFormat="1" x14ac:dyDescent="0.3">
      <c r="A242" s="18"/>
      <c r="E242" s="16"/>
      <c r="F242" s="85"/>
      <c r="J242" s="16"/>
      <c r="K242" s="16"/>
      <c r="S242" s="16"/>
      <c r="T242" s="17"/>
      <c r="AD242" s="18"/>
      <c r="AE242" s="18"/>
      <c r="AF242" s="18"/>
      <c r="AG242" s="18"/>
      <c r="AH242" s="18"/>
      <c r="AJ242" s="16"/>
      <c r="AK242" s="16"/>
      <c r="AL242" s="16"/>
    </row>
    <row r="243" spans="1:38" s="15" customFormat="1" x14ac:dyDescent="0.3">
      <c r="A243" s="18"/>
      <c r="E243" s="16"/>
      <c r="F243" s="85"/>
      <c r="J243" s="16"/>
      <c r="K243" s="16"/>
      <c r="S243" s="16"/>
      <c r="T243" s="17"/>
      <c r="AD243" s="18"/>
      <c r="AE243" s="18"/>
      <c r="AF243" s="18"/>
      <c r="AG243" s="18"/>
      <c r="AH243" s="18"/>
      <c r="AJ243" s="16"/>
      <c r="AK243" s="16"/>
      <c r="AL243" s="16"/>
    </row>
    <row r="244" spans="1:38" s="15" customFormat="1" x14ac:dyDescent="0.3">
      <c r="A244" s="18"/>
      <c r="E244" s="16"/>
      <c r="F244" s="85"/>
      <c r="J244" s="16"/>
      <c r="K244" s="16"/>
      <c r="S244" s="16"/>
      <c r="T244" s="17"/>
      <c r="AD244" s="18"/>
      <c r="AE244" s="18"/>
      <c r="AF244" s="18"/>
      <c r="AG244" s="18"/>
      <c r="AH244" s="18"/>
      <c r="AJ244" s="16"/>
      <c r="AK244" s="16"/>
      <c r="AL244" s="16"/>
    </row>
    <row r="245" spans="1:38" s="15" customFormat="1" x14ac:dyDescent="0.3">
      <c r="A245" s="18"/>
      <c r="E245" s="16"/>
      <c r="F245" s="85"/>
      <c r="J245" s="16"/>
      <c r="K245" s="16"/>
      <c r="S245" s="16"/>
      <c r="T245" s="17"/>
      <c r="AD245" s="18"/>
      <c r="AE245" s="18"/>
      <c r="AF245" s="18"/>
      <c r="AG245" s="18"/>
      <c r="AH245" s="18"/>
      <c r="AJ245" s="16"/>
      <c r="AK245" s="16"/>
      <c r="AL245" s="16"/>
    </row>
    <row r="246" spans="1:38" s="15" customFormat="1" x14ac:dyDescent="0.3">
      <c r="A246" s="18"/>
      <c r="E246" s="16"/>
      <c r="F246" s="85"/>
      <c r="J246" s="16"/>
      <c r="K246" s="16"/>
      <c r="S246" s="16"/>
      <c r="T246" s="17"/>
      <c r="AD246" s="18"/>
      <c r="AE246" s="18"/>
      <c r="AF246" s="18"/>
      <c r="AG246" s="18"/>
      <c r="AH246" s="18"/>
      <c r="AJ246" s="16"/>
      <c r="AK246" s="16"/>
      <c r="AL246" s="16"/>
    </row>
    <row r="247" spans="1:38" s="15" customFormat="1" x14ac:dyDescent="0.3">
      <c r="A247" s="18"/>
      <c r="E247" s="16"/>
      <c r="F247" s="85"/>
      <c r="J247" s="16"/>
      <c r="K247" s="16"/>
      <c r="S247" s="16"/>
      <c r="T247" s="17"/>
      <c r="AD247" s="18"/>
      <c r="AE247" s="18"/>
      <c r="AF247" s="18"/>
      <c r="AG247" s="18"/>
      <c r="AH247" s="18"/>
      <c r="AJ247" s="16"/>
      <c r="AK247" s="16"/>
      <c r="AL247" s="16"/>
    </row>
    <row r="248" spans="1:38" s="15" customFormat="1" x14ac:dyDescent="0.3">
      <c r="A248" s="18"/>
      <c r="E248" s="16"/>
      <c r="F248" s="85"/>
      <c r="J248" s="16"/>
      <c r="K248" s="16"/>
      <c r="S248" s="16"/>
      <c r="T248" s="17"/>
      <c r="AD248" s="18"/>
      <c r="AE248" s="18"/>
      <c r="AF248" s="18"/>
      <c r="AG248" s="18"/>
      <c r="AH248" s="18"/>
      <c r="AJ248" s="16"/>
      <c r="AK248" s="16"/>
      <c r="AL248" s="16"/>
    </row>
    <row r="249" spans="1:38" s="15" customFormat="1" x14ac:dyDescent="0.3">
      <c r="A249" s="18"/>
      <c r="E249" s="16"/>
      <c r="F249" s="85"/>
      <c r="J249" s="16"/>
      <c r="K249" s="16"/>
      <c r="S249" s="16"/>
      <c r="T249" s="17"/>
      <c r="AD249" s="18"/>
      <c r="AE249" s="18"/>
      <c r="AF249" s="18"/>
      <c r="AG249" s="18"/>
      <c r="AH249" s="18"/>
      <c r="AJ249" s="16"/>
      <c r="AK249" s="16"/>
      <c r="AL249" s="16"/>
    </row>
    <row r="250" spans="1:38" s="15" customFormat="1" x14ac:dyDescent="0.3">
      <c r="A250" s="18"/>
      <c r="E250" s="16"/>
      <c r="F250" s="85"/>
      <c r="J250" s="16"/>
      <c r="K250" s="16"/>
      <c r="S250" s="16"/>
      <c r="T250" s="17"/>
      <c r="AD250" s="18"/>
      <c r="AE250" s="18"/>
      <c r="AF250" s="18"/>
      <c r="AG250" s="18"/>
      <c r="AH250" s="18"/>
      <c r="AJ250" s="16"/>
      <c r="AK250" s="16"/>
      <c r="AL250" s="16"/>
    </row>
    <row r="251" spans="1:38" s="15" customFormat="1" x14ac:dyDescent="0.3">
      <c r="A251" s="18"/>
      <c r="E251" s="16"/>
      <c r="F251" s="85"/>
      <c r="J251" s="16"/>
      <c r="K251" s="16"/>
      <c r="S251" s="16"/>
      <c r="T251" s="17"/>
      <c r="AD251" s="18"/>
      <c r="AE251" s="18"/>
      <c r="AF251" s="18"/>
      <c r="AG251" s="18"/>
      <c r="AH251" s="18"/>
      <c r="AJ251" s="16"/>
      <c r="AK251" s="16"/>
      <c r="AL251" s="16"/>
    </row>
    <row r="252" spans="1:38" s="15" customFormat="1" x14ac:dyDescent="0.3">
      <c r="A252" s="18"/>
      <c r="E252" s="16"/>
      <c r="F252" s="85"/>
      <c r="J252" s="16"/>
      <c r="K252" s="16"/>
      <c r="S252" s="16"/>
      <c r="T252" s="17"/>
      <c r="AD252" s="18"/>
      <c r="AE252" s="18"/>
      <c r="AF252" s="18"/>
      <c r="AG252" s="18"/>
      <c r="AH252" s="18"/>
      <c r="AJ252" s="16"/>
      <c r="AK252" s="16"/>
      <c r="AL252" s="16"/>
    </row>
    <row r="253" spans="1:38" s="15" customFormat="1" x14ac:dyDescent="0.3">
      <c r="A253" s="18"/>
      <c r="E253" s="16"/>
      <c r="F253" s="85"/>
      <c r="J253" s="16"/>
      <c r="K253" s="16"/>
      <c r="S253" s="16"/>
      <c r="T253" s="17"/>
      <c r="AD253" s="18"/>
      <c r="AE253" s="18"/>
      <c r="AF253" s="18"/>
      <c r="AG253" s="18"/>
      <c r="AH253" s="18"/>
      <c r="AJ253" s="16"/>
      <c r="AK253" s="16"/>
      <c r="AL253" s="16"/>
    </row>
    <row r="254" spans="1:38" s="15" customFormat="1" x14ac:dyDescent="0.3">
      <c r="A254" s="18"/>
      <c r="E254" s="16"/>
      <c r="F254" s="85"/>
      <c r="J254" s="16"/>
      <c r="K254" s="16"/>
      <c r="S254" s="16"/>
      <c r="T254" s="17"/>
      <c r="AD254" s="18"/>
      <c r="AE254" s="18"/>
      <c r="AF254" s="18"/>
      <c r="AG254" s="18"/>
      <c r="AH254" s="18"/>
      <c r="AJ254" s="16"/>
      <c r="AK254" s="16"/>
      <c r="AL254" s="16"/>
    </row>
    <row r="255" spans="1:38" s="15" customFormat="1" x14ac:dyDescent="0.3">
      <c r="A255" s="18"/>
      <c r="E255" s="16"/>
      <c r="F255" s="85"/>
      <c r="J255" s="16"/>
      <c r="K255" s="16"/>
      <c r="S255" s="16"/>
      <c r="T255" s="17"/>
      <c r="AD255" s="18"/>
      <c r="AE255" s="18"/>
      <c r="AF255" s="18"/>
      <c r="AG255" s="18"/>
      <c r="AH255" s="18"/>
      <c r="AJ255" s="16"/>
      <c r="AK255" s="16"/>
      <c r="AL255" s="16"/>
    </row>
    <row r="256" spans="1:38" s="15" customFormat="1" x14ac:dyDescent="0.3">
      <c r="A256" s="18"/>
      <c r="E256" s="16"/>
      <c r="F256" s="85"/>
      <c r="J256" s="16"/>
      <c r="K256" s="16"/>
      <c r="S256" s="16"/>
      <c r="T256" s="17"/>
      <c r="AD256" s="18"/>
      <c r="AE256" s="18"/>
      <c r="AF256" s="18"/>
      <c r="AG256" s="18"/>
      <c r="AH256" s="18"/>
      <c r="AJ256" s="16"/>
      <c r="AK256" s="16"/>
      <c r="AL256" s="16"/>
    </row>
    <row r="257" spans="1:38" s="15" customFormat="1" x14ac:dyDescent="0.3">
      <c r="A257" s="18"/>
      <c r="E257" s="16"/>
      <c r="F257" s="85"/>
      <c r="J257" s="16"/>
      <c r="K257" s="16"/>
      <c r="S257" s="16"/>
      <c r="T257" s="17"/>
      <c r="AD257" s="18"/>
      <c r="AE257" s="18"/>
      <c r="AF257" s="18"/>
      <c r="AG257" s="18"/>
      <c r="AH257" s="18"/>
      <c r="AJ257" s="16"/>
      <c r="AK257" s="16"/>
      <c r="AL257" s="16"/>
    </row>
    <row r="258" spans="1:38" s="15" customFormat="1" x14ac:dyDescent="0.3">
      <c r="A258" s="18"/>
      <c r="E258" s="16"/>
      <c r="F258" s="85"/>
      <c r="J258" s="16"/>
      <c r="K258" s="16"/>
      <c r="S258" s="16"/>
      <c r="T258" s="17"/>
      <c r="AD258" s="18"/>
      <c r="AE258" s="18"/>
      <c r="AF258" s="18"/>
      <c r="AG258" s="18"/>
      <c r="AH258" s="18"/>
      <c r="AJ258" s="16"/>
      <c r="AK258" s="16"/>
      <c r="AL258" s="16"/>
    </row>
    <row r="259" spans="1:38" s="15" customFormat="1" x14ac:dyDescent="0.3">
      <c r="A259" s="18"/>
      <c r="E259" s="16"/>
      <c r="F259" s="85"/>
      <c r="J259" s="16"/>
      <c r="K259" s="16"/>
      <c r="S259" s="16"/>
      <c r="T259" s="17"/>
      <c r="AD259" s="18"/>
      <c r="AE259" s="18"/>
      <c r="AF259" s="18"/>
      <c r="AG259" s="18"/>
      <c r="AH259" s="18"/>
      <c r="AJ259" s="16"/>
      <c r="AK259" s="16"/>
      <c r="AL259" s="16"/>
    </row>
    <row r="260" spans="1:38" s="15" customFormat="1" x14ac:dyDescent="0.3">
      <c r="A260" s="18"/>
      <c r="E260" s="16"/>
      <c r="F260" s="85"/>
      <c r="J260" s="16"/>
      <c r="K260" s="16"/>
      <c r="S260" s="16"/>
      <c r="T260" s="17"/>
      <c r="AD260" s="18"/>
      <c r="AE260" s="18"/>
      <c r="AF260" s="18"/>
      <c r="AG260" s="18"/>
      <c r="AH260" s="18"/>
      <c r="AJ260" s="16"/>
      <c r="AK260" s="16"/>
      <c r="AL260" s="16"/>
    </row>
    <row r="261" spans="1:38" s="15" customFormat="1" x14ac:dyDescent="0.3">
      <c r="A261" s="18"/>
      <c r="E261" s="16"/>
      <c r="F261" s="85"/>
      <c r="J261" s="16"/>
      <c r="K261" s="16"/>
      <c r="S261" s="16"/>
      <c r="T261" s="17"/>
      <c r="AD261" s="18"/>
      <c r="AE261" s="18"/>
      <c r="AF261" s="18"/>
      <c r="AG261" s="18"/>
      <c r="AH261" s="18"/>
      <c r="AJ261" s="16"/>
      <c r="AK261" s="16"/>
      <c r="AL261" s="16"/>
    </row>
    <row r="262" spans="1:38" s="15" customFormat="1" x14ac:dyDescent="0.3">
      <c r="A262" s="18"/>
      <c r="E262" s="16"/>
      <c r="F262" s="85"/>
      <c r="J262" s="16"/>
      <c r="K262" s="16"/>
      <c r="S262" s="16"/>
      <c r="T262" s="17"/>
      <c r="AD262" s="18"/>
      <c r="AE262" s="18"/>
      <c r="AF262" s="18"/>
      <c r="AG262" s="18"/>
      <c r="AH262" s="18"/>
      <c r="AJ262" s="16"/>
      <c r="AK262" s="16"/>
      <c r="AL262" s="16"/>
    </row>
    <row r="263" spans="1:38" s="15" customFormat="1" x14ac:dyDescent="0.3">
      <c r="A263" s="18"/>
      <c r="E263" s="16"/>
      <c r="F263" s="85"/>
      <c r="J263" s="16"/>
      <c r="K263" s="16"/>
      <c r="S263" s="16"/>
      <c r="T263" s="17"/>
      <c r="AD263" s="18"/>
      <c r="AE263" s="18"/>
      <c r="AF263" s="18"/>
      <c r="AG263" s="18"/>
      <c r="AH263" s="18"/>
      <c r="AJ263" s="16"/>
      <c r="AK263" s="16"/>
      <c r="AL263" s="16"/>
    </row>
    <row r="264" spans="1:38" s="15" customFormat="1" x14ac:dyDescent="0.3">
      <c r="A264" s="18"/>
      <c r="E264" s="16"/>
      <c r="F264" s="85"/>
      <c r="J264" s="16"/>
      <c r="K264" s="16"/>
      <c r="S264" s="16"/>
      <c r="T264" s="17"/>
      <c r="AD264" s="18"/>
      <c r="AE264" s="18"/>
      <c r="AF264" s="18"/>
      <c r="AG264" s="18"/>
      <c r="AH264" s="18"/>
      <c r="AJ264" s="16"/>
      <c r="AK264" s="16"/>
      <c r="AL264" s="16"/>
    </row>
    <row r="265" spans="1:38" s="15" customFormat="1" x14ac:dyDescent="0.3">
      <c r="A265" s="18"/>
      <c r="E265" s="16"/>
      <c r="F265" s="85"/>
      <c r="J265" s="16"/>
      <c r="K265" s="16"/>
      <c r="S265" s="16"/>
      <c r="T265" s="17"/>
      <c r="AD265" s="18"/>
      <c r="AE265" s="18"/>
      <c r="AF265" s="18"/>
      <c r="AG265" s="18"/>
      <c r="AH265" s="18"/>
      <c r="AJ265" s="16"/>
      <c r="AK265" s="16"/>
      <c r="AL265" s="16"/>
    </row>
    <row r="266" spans="1:38" s="15" customFormat="1" x14ac:dyDescent="0.3">
      <c r="A266" s="18"/>
      <c r="E266" s="16"/>
      <c r="F266" s="85"/>
      <c r="J266" s="16"/>
      <c r="K266" s="16"/>
      <c r="S266" s="16"/>
      <c r="T266" s="17"/>
      <c r="AD266" s="18"/>
      <c r="AE266" s="18"/>
      <c r="AF266" s="18"/>
      <c r="AG266" s="18"/>
      <c r="AH266" s="18"/>
      <c r="AJ266" s="16"/>
      <c r="AK266" s="16"/>
      <c r="AL266" s="16"/>
    </row>
    <row r="267" spans="1:38" s="15" customFormat="1" x14ac:dyDescent="0.3">
      <c r="A267" s="18"/>
      <c r="E267" s="16"/>
      <c r="F267" s="85"/>
      <c r="J267" s="16"/>
      <c r="K267" s="16"/>
      <c r="S267" s="16"/>
      <c r="T267" s="17"/>
      <c r="AD267" s="18"/>
      <c r="AE267" s="18"/>
      <c r="AF267" s="18"/>
      <c r="AG267" s="18"/>
      <c r="AH267" s="18"/>
      <c r="AJ267" s="16"/>
      <c r="AK267" s="16"/>
      <c r="AL267" s="16"/>
    </row>
    <row r="268" spans="1:38" s="15" customFormat="1" x14ac:dyDescent="0.3">
      <c r="A268" s="18"/>
      <c r="E268" s="16"/>
      <c r="F268" s="85"/>
      <c r="J268" s="16"/>
      <c r="K268" s="16"/>
      <c r="S268" s="16"/>
      <c r="T268" s="17"/>
      <c r="AD268" s="18"/>
      <c r="AE268" s="18"/>
      <c r="AF268" s="18"/>
      <c r="AG268" s="18"/>
      <c r="AH268" s="18"/>
      <c r="AJ268" s="16"/>
      <c r="AK268" s="16"/>
      <c r="AL268" s="16"/>
    </row>
    <row r="269" spans="1:38" s="15" customFormat="1" x14ac:dyDescent="0.3">
      <c r="A269" s="18"/>
      <c r="E269" s="16"/>
      <c r="F269" s="85"/>
      <c r="J269" s="16"/>
      <c r="K269" s="16"/>
      <c r="S269" s="16"/>
      <c r="T269" s="17"/>
      <c r="AD269" s="18"/>
      <c r="AE269" s="18"/>
      <c r="AF269" s="18"/>
      <c r="AG269" s="18"/>
      <c r="AH269" s="18"/>
      <c r="AJ269" s="16"/>
      <c r="AK269" s="16"/>
      <c r="AL269" s="16"/>
    </row>
    <row r="270" spans="1:38" s="15" customFormat="1" x14ac:dyDescent="0.3">
      <c r="A270" s="18"/>
      <c r="E270" s="16"/>
      <c r="F270" s="85"/>
      <c r="J270" s="16"/>
      <c r="K270" s="16"/>
      <c r="S270" s="16"/>
      <c r="T270" s="17"/>
      <c r="AD270" s="18"/>
      <c r="AE270" s="18"/>
      <c r="AF270" s="18"/>
      <c r="AG270" s="18"/>
      <c r="AH270" s="18"/>
      <c r="AJ270" s="16"/>
      <c r="AK270" s="16"/>
      <c r="AL270" s="16"/>
    </row>
    <row r="271" spans="1:38" s="15" customFormat="1" x14ac:dyDescent="0.3">
      <c r="A271" s="18"/>
      <c r="E271" s="16"/>
      <c r="F271" s="85"/>
      <c r="J271" s="16"/>
      <c r="K271" s="16"/>
      <c r="S271" s="16"/>
      <c r="T271" s="17"/>
      <c r="AD271" s="18"/>
      <c r="AE271" s="18"/>
      <c r="AF271" s="18"/>
      <c r="AG271" s="18"/>
      <c r="AH271" s="18"/>
      <c r="AJ271" s="16"/>
      <c r="AK271" s="16"/>
      <c r="AL271" s="16"/>
    </row>
    <row r="272" spans="1:38" s="15" customFormat="1" x14ac:dyDescent="0.3">
      <c r="A272" s="18"/>
      <c r="E272" s="16"/>
      <c r="F272" s="85"/>
      <c r="J272" s="16"/>
      <c r="K272" s="16"/>
      <c r="S272" s="16"/>
      <c r="T272" s="17"/>
      <c r="AD272" s="18"/>
      <c r="AE272" s="18"/>
      <c r="AF272" s="18"/>
      <c r="AG272" s="18"/>
      <c r="AH272" s="18"/>
      <c r="AJ272" s="16"/>
      <c r="AK272" s="16"/>
      <c r="AL272" s="16"/>
    </row>
    <row r="273" spans="1:38" s="15" customFormat="1" x14ac:dyDescent="0.3">
      <c r="A273" s="18"/>
      <c r="E273" s="16"/>
      <c r="F273" s="85"/>
      <c r="J273" s="16"/>
      <c r="K273" s="16"/>
      <c r="S273" s="16"/>
      <c r="T273" s="17"/>
      <c r="AD273" s="18"/>
      <c r="AE273" s="18"/>
      <c r="AF273" s="18"/>
      <c r="AG273" s="18"/>
      <c r="AH273" s="18"/>
      <c r="AJ273" s="16"/>
      <c r="AK273" s="16"/>
      <c r="AL273" s="16"/>
    </row>
    <row r="274" spans="1:38" s="15" customFormat="1" x14ac:dyDescent="0.3">
      <c r="A274" s="18"/>
      <c r="E274" s="16"/>
      <c r="F274" s="85"/>
      <c r="J274" s="16"/>
      <c r="K274" s="16"/>
      <c r="S274" s="16"/>
      <c r="T274" s="17"/>
      <c r="AD274" s="18"/>
      <c r="AE274" s="18"/>
      <c r="AF274" s="18"/>
      <c r="AG274" s="18"/>
      <c r="AH274" s="18"/>
      <c r="AJ274" s="16"/>
      <c r="AK274" s="16"/>
      <c r="AL274" s="16"/>
    </row>
    <row r="275" spans="1:38" s="15" customFormat="1" x14ac:dyDescent="0.3">
      <c r="A275" s="18"/>
      <c r="E275" s="16"/>
      <c r="F275" s="85"/>
      <c r="J275" s="16"/>
      <c r="K275" s="16"/>
      <c r="S275" s="16"/>
      <c r="T275" s="17"/>
      <c r="AD275" s="18"/>
      <c r="AE275" s="18"/>
      <c r="AF275" s="18"/>
      <c r="AG275" s="18"/>
      <c r="AH275" s="18"/>
      <c r="AJ275" s="16"/>
      <c r="AK275" s="16"/>
      <c r="AL275" s="16"/>
    </row>
    <row r="276" spans="1:38" s="15" customFormat="1" x14ac:dyDescent="0.3">
      <c r="A276" s="18"/>
      <c r="E276" s="16"/>
      <c r="F276" s="85"/>
      <c r="J276" s="16"/>
      <c r="K276" s="16"/>
      <c r="S276" s="16"/>
      <c r="T276" s="17"/>
      <c r="AD276" s="18"/>
      <c r="AE276" s="18"/>
      <c r="AF276" s="18"/>
      <c r="AG276" s="18"/>
      <c r="AH276" s="18"/>
      <c r="AJ276" s="16"/>
      <c r="AK276" s="16"/>
      <c r="AL276" s="16"/>
    </row>
    <row r="277" spans="1:38" s="15" customFormat="1" x14ac:dyDescent="0.3">
      <c r="A277" s="18"/>
      <c r="E277" s="16"/>
      <c r="F277" s="85"/>
      <c r="J277" s="16"/>
      <c r="K277" s="16"/>
      <c r="S277" s="16"/>
      <c r="T277" s="17"/>
      <c r="AD277" s="18"/>
      <c r="AE277" s="18"/>
      <c r="AF277" s="18"/>
      <c r="AG277" s="18"/>
      <c r="AH277" s="18"/>
      <c r="AJ277" s="16"/>
      <c r="AK277" s="16"/>
      <c r="AL277" s="16"/>
    </row>
    <row r="278" spans="1:38" s="15" customFormat="1" x14ac:dyDescent="0.3">
      <c r="A278" s="18"/>
      <c r="E278" s="16"/>
      <c r="F278" s="85"/>
      <c r="J278" s="16"/>
      <c r="K278" s="16"/>
      <c r="S278" s="16"/>
      <c r="T278" s="17"/>
      <c r="AD278" s="18"/>
      <c r="AE278" s="18"/>
      <c r="AF278" s="18"/>
      <c r="AG278" s="18"/>
      <c r="AH278" s="18"/>
      <c r="AJ278" s="16"/>
      <c r="AK278" s="16"/>
      <c r="AL278" s="16"/>
    </row>
    <row r="279" spans="1:38" s="15" customFormat="1" x14ac:dyDescent="0.3">
      <c r="A279" s="18"/>
      <c r="E279" s="16"/>
      <c r="F279" s="85"/>
      <c r="J279" s="16"/>
      <c r="K279" s="16"/>
      <c r="S279" s="16"/>
      <c r="T279" s="17"/>
      <c r="AD279" s="18"/>
      <c r="AE279" s="18"/>
      <c r="AF279" s="18"/>
      <c r="AG279" s="18"/>
      <c r="AH279" s="18"/>
      <c r="AJ279" s="16"/>
      <c r="AK279" s="16"/>
      <c r="AL279" s="16"/>
    </row>
    <row r="280" spans="1:38" s="15" customFormat="1" x14ac:dyDescent="0.3">
      <c r="A280" s="18"/>
      <c r="E280" s="16"/>
      <c r="F280" s="85"/>
      <c r="J280" s="16"/>
      <c r="K280" s="16"/>
      <c r="S280" s="16"/>
      <c r="T280" s="17"/>
      <c r="AD280" s="18"/>
      <c r="AE280" s="18"/>
      <c r="AF280" s="18"/>
      <c r="AG280" s="18"/>
      <c r="AH280" s="18"/>
      <c r="AJ280" s="16"/>
      <c r="AK280" s="16"/>
      <c r="AL280" s="16"/>
    </row>
    <row r="281" spans="1:38" s="15" customFormat="1" x14ac:dyDescent="0.3">
      <c r="A281" s="18"/>
      <c r="E281" s="16"/>
      <c r="F281" s="85"/>
      <c r="J281" s="16"/>
      <c r="K281" s="16"/>
      <c r="S281" s="16"/>
      <c r="T281" s="17"/>
      <c r="AD281" s="18"/>
      <c r="AE281" s="18"/>
      <c r="AF281" s="18"/>
      <c r="AG281" s="18"/>
      <c r="AH281" s="18"/>
      <c r="AJ281" s="16"/>
      <c r="AK281" s="16"/>
      <c r="AL281" s="16"/>
    </row>
    <row r="282" spans="1:38" s="15" customFormat="1" x14ac:dyDescent="0.3">
      <c r="A282" s="18"/>
      <c r="E282" s="16"/>
      <c r="F282" s="85"/>
      <c r="J282" s="16"/>
      <c r="K282" s="16"/>
      <c r="S282" s="16"/>
      <c r="T282" s="17"/>
      <c r="AD282" s="18"/>
      <c r="AE282" s="18"/>
      <c r="AF282" s="18"/>
      <c r="AG282" s="18"/>
      <c r="AH282" s="18"/>
      <c r="AJ282" s="16"/>
      <c r="AK282" s="16"/>
      <c r="AL282" s="16"/>
    </row>
    <row r="283" spans="1:38" s="15" customFormat="1" x14ac:dyDescent="0.3">
      <c r="A283" s="18"/>
      <c r="E283" s="16"/>
      <c r="F283" s="85"/>
      <c r="J283" s="16"/>
      <c r="K283" s="16"/>
      <c r="S283" s="16"/>
      <c r="T283" s="17"/>
      <c r="AD283" s="18"/>
      <c r="AE283" s="18"/>
      <c r="AF283" s="18"/>
      <c r="AG283" s="18"/>
      <c r="AH283" s="18"/>
      <c r="AJ283" s="16"/>
      <c r="AK283" s="16"/>
      <c r="AL283" s="16"/>
    </row>
    <row r="284" spans="1:38" s="15" customFormat="1" x14ac:dyDescent="0.3">
      <c r="A284" s="18"/>
      <c r="E284" s="16"/>
      <c r="F284" s="85"/>
      <c r="J284" s="16"/>
      <c r="K284" s="16"/>
      <c r="S284" s="16"/>
      <c r="T284" s="17"/>
      <c r="AD284" s="18"/>
      <c r="AE284" s="18"/>
      <c r="AF284" s="18"/>
      <c r="AG284" s="18"/>
      <c r="AH284" s="18"/>
      <c r="AJ284" s="16"/>
      <c r="AK284" s="16"/>
      <c r="AL284" s="16"/>
    </row>
    <row r="285" spans="1:38" s="15" customFormat="1" x14ac:dyDescent="0.3">
      <c r="A285" s="18"/>
      <c r="E285" s="16"/>
      <c r="F285" s="85"/>
      <c r="J285" s="16"/>
      <c r="K285" s="16"/>
      <c r="S285" s="16"/>
      <c r="T285" s="17"/>
      <c r="AD285" s="18"/>
      <c r="AE285" s="18"/>
      <c r="AF285" s="18"/>
      <c r="AG285" s="18"/>
      <c r="AH285" s="18"/>
      <c r="AJ285" s="16"/>
      <c r="AK285" s="16"/>
      <c r="AL285" s="16"/>
    </row>
    <row r="286" spans="1:38" s="15" customFormat="1" x14ac:dyDescent="0.3">
      <c r="A286" s="18"/>
      <c r="E286" s="16"/>
      <c r="F286" s="85"/>
      <c r="J286" s="16"/>
      <c r="K286" s="16"/>
      <c r="S286" s="16"/>
      <c r="T286" s="17"/>
      <c r="AD286" s="18"/>
      <c r="AE286" s="18"/>
      <c r="AF286" s="18"/>
      <c r="AG286" s="18"/>
      <c r="AH286" s="18"/>
      <c r="AJ286" s="16"/>
      <c r="AK286" s="16"/>
      <c r="AL286" s="16"/>
    </row>
    <row r="287" spans="1:38" s="15" customFormat="1" x14ac:dyDescent="0.3">
      <c r="A287" s="18"/>
      <c r="E287" s="16"/>
      <c r="F287" s="85"/>
      <c r="J287" s="16"/>
      <c r="K287" s="16"/>
      <c r="S287" s="16"/>
      <c r="T287" s="17"/>
      <c r="AD287" s="18"/>
      <c r="AE287" s="18"/>
      <c r="AF287" s="18"/>
      <c r="AG287" s="18"/>
      <c r="AH287" s="18"/>
      <c r="AJ287" s="16"/>
      <c r="AK287" s="16"/>
      <c r="AL287" s="16"/>
    </row>
    <row r="288" spans="1:38" s="15" customFormat="1" x14ac:dyDescent="0.3">
      <c r="A288" s="18"/>
      <c r="E288" s="16"/>
      <c r="F288" s="85"/>
      <c r="J288" s="16"/>
      <c r="K288" s="16"/>
      <c r="S288" s="16"/>
      <c r="T288" s="17"/>
      <c r="AD288" s="18"/>
      <c r="AE288" s="18"/>
      <c r="AF288" s="18"/>
      <c r="AG288" s="18"/>
      <c r="AH288" s="18"/>
      <c r="AJ288" s="16"/>
      <c r="AK288" s="16"/>
      <c r="AL288" s="16"/>
    </row>
    <row r="289" spans="1:38" s="15" customFormat="1" x14ac:dyDescent="0.3">
      <c r="A289" s="18"/>
      <c r="E289" s="16"/>
      <c r="F289" s="85"/>
      <c r="J289" s="16"/>
      <c r="K289" s="16"/>
      <c r="S289" s="16"/>
      <c r="T289" s="17"/>
      <c r="AD289" s="18"/>
      <c r="AE289" s="18"/>
      <c r="AF289" s="18"/>
      <c r="AG289" s="18"/>
      <c r="AH289" s="18"/>
      <c r="AJ289" s="16"/>
      <c r="AK289" s="16"/>
      <c r="AL289" s="16"/>
    </row>
    <row r="290" spans="1:38" s="15" customFormat="1" x14ac:dyDescent="0.3">
      <c r="A290" s="18"/>
      <c r="E290" s="16"/>
      <c r="F290" s="85"/>
      <c r="J290" s="16"/>
      <c r="K290" s="16"/>
      <c r="S290" s="16"/>
      <c r="T290" s="17"/>
      <c r="AD290" s="18"/>
      <c r="AE290" s="18"/>
      <c r="AF290" s="18"/>
      <c r="AG290" s="18"/>
      <c r="AH290" s="18"/>
      <c r="AJ290" s="16"/>
      <c r="AK290" s="16"/>
      <c r="AL290" s="16"/>
    </row>
    <row r="291" spans="1:38" s="15" customFormat="1" x14ac:dyDescent="0.3">
      <c r="A291" s="18"/>
      <c r="E291" s="16"/>
      <c r="F291" s="85"/>
      <c r="J291" s="16"/>
      <c r="K291" s="16"/>
      <c r="S291" s="16"/>
      <c r="T291" s="17"/>
      <c r="AD291" s="18"/>
      <c r="AE291" s="18"/>
      <c r="AF291" s="18"/>
      <c r="AG291" s="18"/>
      <c r="AH291" s="18"/>
      <c r="AJ291" s="16"/>
      <c r="AK291" s="16"/>
      <c r="AL291" s="16"/>
    </row>
    <row r="292" spans="1:38" s="15" customFormat="1" x14ac:dyDescent="0.3">
      <c r="A292" s="18"/>
      <c r="E292" s="16"/>
      <c r="F292" s="85"/>
      <c r="J292" s="16"/>
      <c r="K292" s="16"/>
      <c r="S292" s="16"/>
      <c r="T292" s="17"/>
      <c r="AD292" s="18"/>
      <c r="AE292" s="18"/>
      <c r="AF292" s="18"/>
      <c r="AG292" s="18"/>
      <c r="AH292" s="18"/>
      <c r="AJ292" s="16"/>
      <c r="AK292" s="16"/>
      <c r="AL292" s="16"/>
    </row>
    <row r="293" spans="1:38" s="15" customFormat="1" x14ac:dyDescent="0.3">
      <c r="A293" s="18"/>
      <c r="E293" s="16"/>
      <c r="F293" s="85"/>
      <c r="J293" s="16"/>
      <c r="K293" s="16"/>
      <c r="S293" s="16"/>
      <c r="T293" s="17"/>
      <c r="AD293" s="18"/>
      <c r="AE293" s="18"/>
      <c r="AF293" s="18"/>
      <c r="AG293" s="18"/>
      <c r="AH293" s="18"/>
      <c r="AJ293" s="16"/>
      <c r="AK293" s="16"/>
      <c r="AL293" s="16"/>
    </row>
    <row r="294" spans="1:38" s="15" customFormat="1" x14ac:dyDescent="0.3">
      <c r="A294" s="18"/>
      <c r="E294" s="16"/>
      <c r="F294" s="85"/>
      <c r="J294" s="16"/>
      <c r="K294" s="16"/>
      <c r="S294" s="16"/>
      <c r="T294" s="17"/>
      <c r="AD294" s="18"/>
      <c r="AE294" s="18"/>
      <c r="AF294" s="18"/>
      <c r="AG294" s="18"/>
      <c r="AH294" s="18"/>
      <c r="AJ294" s="16"/>
      <c r="AK294" s="16"/>
      <c r="AL294" s="16"/>
    </row>
    <row r="295" spans="1:38" s="15" customFormat="1" x14ac:dyDescent="0.3">
      <c r="A295" s="18"/>
      <c r="E295" s="16"/>
      <c r="F295" s="85"/>
      <c r="J295" s="16"/>
      <c r="K295" s="16"/>
      <c r="S295" s="16"/>
      <c r="T295" s="17"/>
      <c r="AD295" s="18"/>
      <c r="AE295" s="18"/>
      <c r="AF295" s="18"/>
      <c r="AG295" s="18"/>
      <c r="AH295" s="18"/>
      <c r="AJ295" s="16"/>
      <c r="AK295" s="16"/>
      <c r="AL295" s="16"/>
    </row>
    <row r="296" spans="1:38" s="15" customFormat="1" x14ac:dyDescent="0.3">
      <c r="A296" s="18"/>
      <c r="E296" s="16"/>
      <c r="F296" s="85"/>
      <c r="J296" s="16"/>
      <c r="K296" s="16"/>
      <c r="S296" s="16"/>
      <c r="T296" s="17"/>
      <c r="AD296" s="18"/>
      <c r="AE296" s="18"/>
      <c r="AF296" s="18"/>
      <c r="AG296" s="18"/>
      <c r="AH296" s="18"/>
      <c r="AJ296" s="16"/>
      <c r="AK296" s="16"/>
      <c r="AL296" s="16"/>
    </row>
    <row r="297" spans="1:38" s="15" customFormat="1" x14ac:dyDescent="0.3">
      <c r="A297" s="18"/>
      <c r="E297" s="16"/>
      <c r="F297" s="85"/>
      <c r="J297" s="16"/>
      <c r="K297" s="16"/>
      <c r="S297" s="16"/>
      <c r="T297" s="17"/>
      <c r="AD297" s="18"/>
      <c r="AE297" s="18"/>
      <c r="AF297" s="18"/>
      <c r="AG297" s="18"/>
      <c r="AH297" s="18"/>
      <c r="AJ297" s="16"/>
      <c r="AK297" s="16"/>
      <c r="AL297" s="16"/>
    </row>
    <row r="298" spans="1:38" s="15" customFormat="1" x14ac:dyDescent="0.3">
      <c r="A298" s="18"/>
      <c r="E298" s="16"/>
      <c r="F298" s="85"/>
      <c r="J298" s="16"/>
      <c r="K298" s="16"/>
      <c r="S298" s="16"/>
      <c r="T298" s="17"/>
      <c r="AD298" s="18"/>
      <c r="AE298" s="18"/>
      <c r="AF298" s="18"/>
      <c r="AG298" s="18"/>
      <c r="AH298" s="18"/>
      <c r="AJ298" s="16"/>
      <c r="AK298" s="16"/>
      <c r="AL298" s="16"/>
    </row>
    <row r="299" spans="1:38" s="15" customFormat="1" x14ac:dyDescent="0.3">
      <c r="A299" s="18"/>
      <c r="E299" s="16"/>
      <c r="F299" s="85"/>
      <c r="J299" s="16"/>
      <c r="K299" s="16"/>
      <c r="S299" s="16"/>
      <c r="T299" s="17"/>
      <c r="AD299" s="18"/>
      <c r="AE299" s="18"/>
      <c r="AF299" s="18"/>
      <c r="AG299" s="18"/>
      <c r="AH299" s="18"/>
      <c r="AJ299" s="16"/>
      <c r="AK299" s="16"/>
      <c r="AL299" s="16"/>
    </row>
    <row r="300" spans="1:38" s="15" customFormat="1" x14ac:dyDescent="0.3">
      <c r="A300" s="18"/>
      <c r="E300" s="16"/>
      <c r="F300" s="85"/>
      <c r="J300" s="16"/>
      <c r="K300" s="16"/>
      <c r="S300" s="16"/>
      <c r="T300" s="17"/>
      <c r="AD300" s="18"/>
      <c r="AE300" s="18"/>
      <c r="AF300" s="18"/>
      <c r="AG300" s="18"/>
      <c r="AH300" s="18"/>
      <c r="AJ300" s="16"/>
      <c r="AK300" s="16"/>
      <c r="AL300" s="16"/>
    </row>
    <row r="301" spans="1:38" s="15" customFormat="1" x14ac:dyDescent="0.3">
      <c r="A301" s="18"/>
      <c r="E301" s="16"/>
      <c r="F301" s="85"/>
      <c r="J301" s="16"/>
      <c r="K301" s="16"/>
      <c r="S301" s="16"/>
      <c r="T301" s="17"/>
      <c r="AD301" s="18"/>
      <c r="AE301" s="18"/>
      <c r="AF301" s="18"/>
      <c r="AG301" s="18"/>
      <c r="AH301" s="18"/>
      <c r="AJ301" s="16"/>
      <c r="AK301" s="16"/>
      <c r="AL301" s="16"/>
    </row>
    <row r="302" spans="1:38" s="15" customFormat="1" x14ac:dyDescent="0.3">
      <c r="A302" s="18"/>
      <c r="E302" s="16"/>
      <c r="F302" s="85"/>
      <c r="J302" s="16"/>
      <c r="K302" s="16"/>
      <c r="S302" s="16"/>
      <c r="T302" s="17"/>
      <c r="AD302" s="18"/>
      <c r="AE302" s="18"/>
      <c r="AF302" s="18"/>
      <c r="AG302" s="18"/>
      <c r="AH302" s="18"/>
      <c r="AJ302" s="16"/>
      <c r="AK302" s="16"/>
      <c r="AL302" s="16"/>
    </row>
    <row r="303" spans="1:38" s="15" customFormat="1" x14ac:dyDescent="0.3">
      <c r="A303" s="18"/>
      <c r="E303" s="16"/>
      <c r="F303" s="85"/>
      <c r="J303" s="16"/>
      <c r="K303" s="16"/>
      <c r="S303" s="16"/>
      <c r="T303" s="17"/>
      <c r="AD303" s="18"/>
      <c r="AE303" s="18"/>
      <c r="AF303" s="18"/>
      <c r="AG303" s="18"/>
      <c r="AH303" s="18"/>
      <c r="AJ303" s="16"/>
      <c r="AK303" s="16"/>
      <c r="AL303" s="16"/>
    </row>
    <row r="304" spans="1:38" s="15" customFormat="1" x14ac:dyDescent="0.3">
      <c r="A304" s="18"/>
      <c r="E304" s="16"/>
      <c r="F304" s="85"/>
      <c r="J304" s="16"/>
      <c r="K304" s="16"/>
      <c r="S304" s="16"/>
      <c r="T304" s="17"/>
      <c r="AD304" s="18"/>
      <c r="AE304" s="18"/>
      <c r="AF304" s="18"/>
      <c r="AG304" s="18"/>
      <c r="AH304" s="18"/>
      <c r="AJ304" s="16"/>
      <c r="AK304" s="16"/>
      <c r="AL304" s="16"/>
    </row>
    <row r="305" spans="1:38" s="15" customFormat="1" x14ac:dyDescent="0.3">
      <c r="A305" s="18"/>
      <c r="E305" s="16"/>
      <c r="F305" s="85"/>
      <c r="J305" s="16"/>
      <c r="K305" s="16"/>
      <c r="S305" s="16"/>
      <c r="T305" s="17"/>
      <c r="AD305" s="18"/>
      <c r="AE305" s="18"/>
      <c r="AF305" s="18"/>
      <c r="AG305" s="18"/>
      <c r="AH305" s="18"/>
      <c r="AJ305" s="16"/>
      <c r="AK305" s="16"/>
      <c r="AL305" s="16"/>
    </row>
    <row r="306" spans="1:38" s="15" customFormat="1" x14ac:dyDescent="0.3">
      <c r="A306" s="18"/>
      <c r="E306" s="16"/>
      <c r="F306" s="85"/>
      <c r="J306" s="16"/>
      <c r="K306" s="16"/>
      <c r="S306" s="16"/>
      <c r="T306" s="17"/>
      <c r="AD306" s="18"/>
      <c r="AE306" s="18"/>
      <c r="AF306" s="18"/>
      <c r="AG306" s="18"/>
      <c r="AH306" s="18"/>
      <c r="AJ306" s="16"/>
      <c r="AK306" s="16"/>
      <c r="AL306" s="16"/>
    </row>
    <row r="307" spans="1:38" s="15" customFormat="1" x14ac:dyDescent="0.3">
      <c r="A307" s="18"/>
      <c r="E307" s="16"/>
      <c r="F307" s="85"/>
      <c r="J307" s="16"/>
      <c r="K307" s="16"/>
      <c r="S307" s="16"/>
      <c r="T307" s="17"/>
      <c r="AD307" s="18"/>
      <c r="AE307" s="18"/>
      <c r="AF307" s="18"/>
      <c r="AG307" s="18"/>
      <c r="AH307" s="18"/>
      <c r="AJ307" s="16"/>
      <c r="AK307" s="16"/>
      <c r="AL307" s="16"/>
    </row>
    <row r="308" spans="1:38" s="15" customFormat="1" x14ac:dyDescent="0.3">
      <c r="A308" s="18"/>
      <c r="E308" s="16"/>
      <c r="F308" s="85"/>
      <c r="J308" s="16"/>
      <c r="K308" s="16"/>
      <c r="S308" s="16"/>
      <c r="T308" s="17"/>
      <c r="AD308" s="18"/>
      <c r="AE308" s="18"/>
      <c r="AF308" s="18"/>
      <c r="AG308" s="18"/>
      <c r="AH308" s="18"/>
      <c r="AJ308" s="16"/>
      <c r="AK308" s="16"/>
      <c r="AL308" s="16"/>
    </row>
    <row r="309" spans="1:38" s="15" customFormat="1" x14ac:dyDescent="0.3">
      <c r="A309" s="18"/>
      <c r="E309" s="16"/>
      <c r="F309" s="85"/>
      <c r="J309" s="16"/>
      <c r="K309" s="16"/>
      <c r="S309" s="16"/>
      <c r="T309" s="17"/>
      <c r="AD309" s="18"/>
      <c r="AE309" s="18"/>
      <c r="AF309" s="18"/>
      <c r="AG309" s="18"/>
      <c r="AH309" s="18"/>
      <c r="AJ309" s="16"/>
      <c r="AK309" s="16"/>
      <c r="AL309" s="16"/>
    </row>
    <row r="310" spans="1:38" s="15" customFormat="1" x14ac:dyDescent="0.3">
      <c r="A310" s="18"/>
      <c r="E310" s="16"/>
      <c r="F310" s="85"/>
      <c r="J310" s="16"/>
      <c r="K310" s="16"/>
      <c r="S310" s="16"/>
      <c r="T310" s="17"/>
      <c r="AD310" s="18"/>
      <c r="AE310" s="18"/>
      <c r="AF310" s="18"/>
      <c r="AG310" s="18"/>
      <c r="AH310" s="18"/>
      <c r="AJ310" s="16"/>
      <c r="AK310" s="16"/>
      <c r="AL310" s="16"/>
    </row>
    <row r="311" spans="1:38" s="15" customFormat="1" x14ac:dyDescent="0.3">
      <c r="A311" s="18"/>
      <c r="E311" s="16"/>
      <c r="F311" s="85"/>
      <c r="J311" s="16"/>
      <c r="K311" s="16"/>
      <c r="S311" s="16"/>
      <c r="T311" s="17"/>
      <c r="AD311" s="18"/>
      <c r="AE311" s="18"/>
      <c r="AF311" s="18"/>
      <c r="AG311" s="18"/>
      <c r="AH311" s="18"/>
      <c r="AJ311" s="16"/>
      <c r="AK311" s="16"/>
      <c r="AL311" s="16"/>
    </row>
    <row r="312" spans="1:38" s="15" customFormat="1" x14ac:dyDescent="0.3">
      <c r="A312" s="18"/>
      <c r="E312" s="16"/>
      <c r="F312" s="85"/>
      <c r="J312" s="16"/>
      <c r="K312" s="16"/>
      <c r="S312" s="16"/>
      <c r="T312" s="17"/>
      <c r="AD312" s="18"/>
      <c r="AE312" s="18"/>
      <c r="AF312" s="18"/>
      <c r="AG312" s="18"/>
      <c r="AH312" s="18"/>
      <c r="AJ312" s="16"/>
      <c r="AK312" s="16"/>
      <c r="AL312" s="16"/>
    </row>
    <row r="313" spans="1:38" s="15" customFormat="1" x14ac:dyDescent="0.3">
      <c r="A313" s="18"/>
      <c r="E313" s="16"/>
      <c r="F313" s="85"/>
      <c r="J313" s="16"/>
      <c r="K313" s="16"/>
      <c r="S313" s="16"/>
      <c r="T313" s="17"/>
      <c r="AD313" s="18"/>
      <c r="AE313" s="18"/>
      <c r="AF313" s="18"/>
      <c r="AG313" s="18"/>
      <c r="AH313" s="18"/>
      <c r="AJ313" s="16"/>
      <c r="AK313" s="16"/>
      <c r="AL313" s="16"/>
    </row>
    <row r="314" spans="1:38" s="15" customFormat="1" x14ac:dyDescent="0.3">
      <c r="A314" s="18"/>
      <c r="E314" s="16"/>
      <c r="F314" s="85"/>
      <c r="J314" s="16"/>
      <c r="K314" s="16"/>
      <c r="S314" s="16"/>
      <c r="T314" s="17"/>
      <c r="AD314" s="18"/>
      <c r="AE314" s="18"/>
      <c r="AF314" s="18"/>
      <c r="AG314" s="18"/>
      <c r="AH314" s="18"/>
      <c r="AJ314" s="16"/>
      <c r="AK314" s="16"/>
      <c r="AL314" s="16"/>
    </row>
    <row r="315" spans="1:38" s="15" customFormat="1" x14ac:dyDescent="0.3">
      <c r="A315" s="18"/>
      <c r="E315" s="16"/>
      <c r="F315" s="85"/>
      <c r="J315" s="16"/>
      <c r="K315" s="16"/>
      <c r="S315" s="16"/>
      <c r="T315" s="17"/>
      <c r="AD315" s="18"/>
      <c r="AE315" s="18"/>
      <c r="AF315" s="18"/>
      <c r="AG315" s="18"/>
      <c r="AH315" s="18"/>
      <c r="AJ315" s="16"/>
      <c r="AK315" s="16"/>
      <c r="AL315" s="16"/>
    </row>
    <row r="316" spans="1:38" s="15" customFormat="1" x14ac:dyDescent="0.3">
      <c r="A316" s="18"/>
      <c r="E316" s="16"/>
      <c r="F316" s="85"/>
      <c r="J316" s="16"/>
      <c r="K316" s="16"/>
      <c r="S316" s="16"/>
      <c r="T316" s="17"/>
      <c r="AD316" s="18"/>
      <c r="AE316" s="18"/>
      <c r="AF316" s="18"/>
      <c r="AG316" s="18"/>
      <c r="AH316" s="18"/>
      <c r="AJ316" s="16"/>
      <c r="AK316" s="16"/>
      <c r="AL316" s="16"/>
    </row>
    <row r="317" spans="1:38" s="15" customFormat="1" x14ac:dyDescent="0.3">
      <c r="A317" s="18"/>
      <c r="E317" s="16"/>
      <c r="F317" s="85"/>
      <c r="J317" s="16"/>
      <c r="K317" s="16"/>
      <c r="S317" s="16"/>
      <c r="T317" s="17"/>
      <c r="AD317" s="18"/>
      <c r="AE317" s="18"/>
      <c r="AF317" s="18"/>
      <c r="AG317" s="18"/>
      <c r="AH317" s="18"/>
      <c r="AJ317" s="16"/>
      <c r="AK317" s="16"/>
      <c r="AL317" s="16"/>
    </row>
    <row r="318" spans="1:38" s="15" customFormat="1" x14ac:dyDescent="0.3">
      <c r="A318" s="18"/>
      <c r="E318" s="16"/>
      <c r="F318" s="85"/>
      <c r="J318" s="16"/>
      <c r="K318" s="16"/>
      <c r="S318" s="16"/>
      <c r="T318" s="17"/>
      <c r="AD318" s="18"/>
      <c r="AE318" s="18"/>
      <c r="AF318" s="18"/>
      <c r="AG318" s="18"/>
      <c r="AH318" s="18"/>
      <c r="AJ318" s="16"/>
      <c r="AK318" s="16"/>
      <c r="AL318" s="16"/>
    </row>
    <row r="319" spans="1:38" s="15" customFormat="1" x14ac:dyDescent="0.3">
      <c r="A319" s="18"/>
      <c r="E319" s="16"/>
      <c r="F319" s="85"/>
      <c r="J319" s="16"/>
      <c r="K319" s="16"/>
      <c r="S319" s="16"/>
      <c r="T319" s="17"/>
      <c r="AD319" s="18"/>
      <c r="AE319" s="18"/>
      <c r="AF319" s="18"/>
      <c r="AG319" s="18"/>
      <c r="AH319" s="18"/>
      <c r="AJ319" s="16"/>
      <c r="AK319" s="16"/>
      <c r="AL319" s="16"/>
    </row>
    <row r="320" spans="1:38" s="15" customFormat="1" x14ac:dyDescent="0.3">
      <c r="A320" s="18"/>
      <c r="E320" s="16"/>
      <c r="F320" s="85"/>
      <c r="J320" s="16"/>
      <c r="K320" s="16"/>
      <c r="S320" s="16"/>
      <c r="T320" s="17"/>
      <c r="AD320" s="18"/>
      <c r="AE320" s="18"/>
      <c r="AF320" s="18"/>
      <c r="AG320" s="18"/>
      <c r="AH320" s="18"/>
      <c r="AJ320" s="16"/>
      <c r="AK320" s="16"/>
      <c r="AL320" s="16"/>
    </row>
    <row r="321" spans="1:38" s="15" customFormat="1" x14ac:dyDescent="0.3">
      <c r="A321" s="18"/>
      <c r="E321" s="16"/>
      <c r="F321" s="85"/>
      <c r="J321" s="16"/>
      <c r="K321" s="16"/>
      <c r="S321" s="16"/>
      <c r="T321" s="17"/>
      <c r="AD321" s="18"/>
      <c r="AE321" s="18"/>
      <c r="AF321" s="18"/>
      <c r="AG321" s="18"/>
      <c r="AH321" s="18"/>
      <c r="AJ321" s="16"/>
      <c r="AK321" s="16"/>
      <c r="AL321" s="16"/>
    </row>
    <row r="322" spans="1:38" s="15" customFormat="1" x14ac:dyDescent="0.3">
      <c r="A322" s="18"/>
      <c r="E322" s="16"/>
      <c r="F322" s="85"/>
      <c r="J322" s="16"/>
      <c r="K322" s="16"/>
      <c r="S322" s="16"/>
      <c r="T322" s="17"/>
      <c r="AD322" s="18"/>
      <c r="AE322" s="18"/>
      <c r="AF322" s="18"/>
      <c r="AG322" s="18"/>
      <c r="AH322" s="18"/>
      <c r="AJ322" s="16"/>
      <c r="AK322" s="16"/>
      <c r="AL322" s="16"/>
    </row>
    <row r="323" spans="1:38" s="15" customFormat="1" x14ac:dyDescent="0.3">
      <c r="A323" s="18"/>
      <c r="E323" s="16"/>
      <c r="F323" s="85"/>
      <c r="J323" s="16"/>
      <c r="K323" s="16"/>
      <c r="S323" s="16"/>
      <c r="T323" s="17"/>
      <c r="AD323" s="18"/>
      <c r="AE323" s="18"/>
      <c r="AF323" s="18"/>
      <c r="AG323" s="18"/>
      <c r="AH323" s="18"/>
      <c r="AJ323" s="16"/>
      <c r="AK323" s="16"/>
      <c r="AL323" s="16"/>
    </row>
    <row r="324" spans="1:38" s="15" customFormat="1" x14ac:dyDescent="0.3">
      <c r="A324" s="18"/>
      <c r="E324" s="16"/>
      <c r="F324" s="85"/>
      <c r="J324" s="16"/>
      <c r="K324" s="16"/>
      <c r="S324" s="16"/>
      <c r="T324" s="17"/>
      <c r="AD324" s="18"/>
      <c r="AE324" s="18"/>
      <c r="AF324" s="18"/>
      <c r="AG324" s="18"/>
      <c r="AH324" s="18"/>
      <c r="AJ324" s="16"/>
      <c r="AK324" s="16"/>
      <c r="AL324" s="16"/>
    </row>
    <row r="325" spans="1:38" s="15" customFormat="1" x14ac:dyDescent="0.3">
      <c r="A325" s="18"/>
      <c r="E325" s="16"/>
      <c r="F325" s="85"/>
      <c r="J325" s="16"/>
      <c r="K325" s="16"/>
      <c r="S325" s="16"/>
      <c r="T325" s="17"/>
      <c r="AD325" s="18"/>
      <c r="AE325" s="18"/>
      <c r="AF325" s="18"/>
      <c r="AG325" s="18"/>
      <c r="AH325" s="18"/>
      <c r="AJ325" s="16"/>
      <c r="AK325" s="16"/>
      <c r="AL325" s="16"/>
    </row>
    <row r="326" spans="1:38" s="15" customFormat="1" x14ac:dyDescent="0.3">
      <c r="A326" s="18"/>
      <c r="E326" s="16"/>
      <c r="F326" s="85"/>
      <c r="J326" s="16"/>
      <c r="K326" s="16"/>
      <c r="S326" s="16"/>
      <c r="T326" s="17"/>
      <c r="AD326" s="18"/>
      <c r="AE326" s="18"/>
      <c r="AF326" s="18"/>
      <c r="AG326" s="18"/>
      <c r="AH326" s="18"/>
      <c r="AJ326" s="16"/>
      <c r="AK326" s="16"/>
      <c r="AL326" s="16"/>
    </row>
    <row r="327" spans="1:38" s="15" customFormat="1" x14ac:dyDescent="0.3">
      <c r="A327" s="18"/>
      <c r="E327" s="16"/>
      <c r="F327" s="85"/>
      <c r="J327" s="16"/>
      <c r="K327" s="16"/>
      <c r="S327" s="16"/>
      <c r="T327" s="17"/>
      <c r="AD327" s="18"/>
      <c r="AE327" s="18"/>
      <c r="AF327" s="18"/>
      <c r="AG327" s="18"/>
      <c r="AH327" s="18"/>
      <c r="AJ327" s="16"/>
      <c r="AK327" s="16"/>
      <c r="AL327" s="16"/>
    </row>
    <row r="328" spans="1:38" s="15" customFormat="1" x14ac:dyDescent="0.3">
      <c r="A328" s="18"/>
      <c r="E328" s="16"/>
      <c r="F328" s="85"/>
      <c r="J328" s="16"/>
      <c r="K328" s="16"/>
      <c r="S328" s="16"/>
      <c r="T328" s="17"/>
      <c r="AD328" s="18"/>
      <c r="AE328" s="18"/>
      <c r="AF328" s="18"/>
      <c r="AG328" s="18"/>
      <c r="AH328" s="18"/>
      <c r="AJ328" s="16"/>
      <c r="AK328" s="16"/>
      <c r="AL328" s="16"/>
    </row>
    <row r="329" spans="1:38" s="15" customFormat="1" x14ac:dyDescent="0.3">
      <c r="A329" s="18"/>
      <c r="E329" s="16"/>
      <c r="F329" s="85"/>
      <c r="J329" s="16"/>
      <c r="K329" s="16"/>
      <c r="S329" s="16"/>
      <c r="T329" s="17"/>
      <c r="AD329" s="18"/>
      <c r="AE329" s="18"/>
      <c r="AF329" s="18"/>
      <c r="AG329" s="18"/>
      <c r="AH329" s="18"/>
      <c r="AJ329" s="16"/>
      <c r="AK329" s="16"/>
      <c r="AL329" s="16"/>
    </row>
    <row r="330" spans="1:38" s="15" customFormat="1" x14ac:dyDescent="0.3">
      <c r="A330" s="18"/>
      <c r="E330" s="16"/>
      <c r="F330" s="85"/>
      <c r="J330" s="16"/>
      <c r="K330" s="16"/>
      <c r="S330" s="16"/>
      <c r="T330" s="17"/>
      <c r="AD330" s="18"/>
      <c r="AE330" s="18"/>
      <c r="AF330" s="18"/>
      <c r="AG330" s="18"/>
      <c r="AH330" s="18"/>
      <c r="AJ330" s="16"/>
      <c r="AK330" s="16"/>
      <c r="AL330" s="16"/>
    </row>
    <row r="331" spans="1:38" s="15" customFormat="1" x14ac:dyDescent="0.3">
      <c r="A331" s="18"/>
      <c r="E331" s="16"/>
      <c r="F331" s="85"/>
      <c r="J331" s="16"/>
      <c r="K331" s="16"/>
      <c r="S331" s="16"/>
      <c r="T331" s="17"/>
      <c r="AD331" s="18"/>
      <c r="AE331" s="18"/>
      <c r="AF331" s="18"/>
      <c r="AG331" s="18"/>
      <c r="AH331" s="18"/>
      <c r="AJ331" s="16"/>
      <c r="AK331" s="16"/>
      <c r="AL331" s="16"/>
    </row>
    <row r="332" spans="1:38" s="15" customFormat="1" x14ac:dyDescent="0.3">
      <c r="A332" s="18"/>
      <c r="E332" s="16"/>
      <c r="F332" s="85"/>
      <c r="J332" s="16"/>
      <c r="K332" s="16"/>
      <c r="S332" s="16"/>
      <c r="T332" s="17"/>
      <c r="AD332" s="18"/>
      <c r="AE332" s="18"/>
      <c r="AF332" s="18"/>
      <c r="AG332" s="18"/>
      <c r="AH332" s="18"/>
      <c r="AJ332" s="16"/>
      <c r="AK332" s="16"/>
      <c r="AL332" s="16"/>
    </row>
    <row r="333" spans="1:38" s="15" customFormat="1" x14ac:dyDescent="0.3">
      <c r="A333" s="18"/>
      <c r="E333" s="16"/>
      <c r="F333" s="85"/>
      <c r="J333" s="16"/>
      <c r="K333" s="16"/>
      <c r="S333" s="16"/>
      <c r="T333" s="17"/>
      <c r="AD333" s="18"/>
      <c r="AE333" s="18"/>
      <c r="AF333" s="18"/>
      <c r="AG333" s="18"/>
      <c r="AH333" s="18"/>
      <c r="AJ333" s="16"/>
      <c r="AK333" s="16"/>
      <c r="AL333" s="16"/>
    </row>
    <row r="334" spans="1:38" s="15" customFormat="1" x14ac:dyDescent="0.3">
      <c r="A334" s="18"/>
      <c r="E334" s="16"/>
      <c r="F334" s="85"/>
      <c r="J334" s="16"/>
      <c r="K334" s="16"/>
      <c r="S334" s="16"/>
      <c r="T334" s="17"/>
      <c r="AD334" s="18"/>
      <c r="AE334" s="18"/>
      <c r="AF334" s="18"/>
      <c r="AG334" s="18"/>
      <c r="AH334" s="18"/>
      <c r="AJ334" s="16"/>
      <c r="AK334" s="16"/>
      <c r="AL334" s="16"/>
    </row>
    <row r="335" spans="1:38" s="15" customFormat="1" x14ac:dyDescent="0.3">
      <c r="A335" s="18"/>
      <c r="E335" s="16"/>
      <c r="F335" s="85"/>
      <c r="J335" s="16"/>
      <c r="K335" s="16"/>
      <c r="S335" s="16"/>
      <c r="T335" s="17"/>
      <c r="AD335" s="18"/>
      <c r="AE335" s="18"/>
      <c r="AF335" s="18"/>
      <c r="AG335" s="18"/>
      <c r="AH335" s="18"/>
      <c r="AJ335" s="16"/>
      <c r="AK335" s="16"/>
      <c r="AL335" s="16"/>
    </row>
    <row r="336" spans="1:38" s="15" customFormat="1" x14ac:dyDescent="0.3">
      <c r="A336" s="18"/>
      <c r="E336" s="16"/>
      <c r="F336" s="85"/>
      <c r="J336" s="16"/>
      <c r="K336" s="16"/>
      <c r="S336" s="16"/>
      <c r="T336" s="17"/>
      <c r="AD336" s="18"/>
      <c r="AE336" s="18"/>
      <c r="AF336" s="18"/>
      <c r="AG336" s="18"/>
      <c r="AH336" s="18"/>
      <c r="AJ336" s="16"/>
      <c r="AK336" s="16"/>
      <c r="AL336" s="16"/>
    </row>
    <row r="337" spans="1:38" s="15" customFormat="1" x14ac:dyDescent="0.3">
      <c r="A337" s="18"/>
      <c r="E337" s="16"/>
      <c r="F337" s="85"/>
      <c r="J337" s="16"/>
      <c r="K337" s="16"/>
      <c r="S337" s="16"/>
      <c r="T337" s="17"/>
      <c r="AD337" s="18"/>
      <c r="AE337" s="18"/>
      <c r="AF337" s="18"/>
      <c r="AG337" s="18"/>
      <c r="AH337" s="18"/>
      <c r="AJ337" s="16"/>
      <c r="AK337" s="16"/>
      <c r="AL337" s="16"/>
    </row>
    <row r="338" spans="1:38" s="15" customFormat="1" x14ac:dyDescent="0.3">
      <c r="A338" s="18"/>
      <c r="E338" s="16"/>
      <c r="F338" s="85"/>
      <c r="J338" s="16"/>
      <c r="K338" s="16"/>
      <c r="S338" s="16"/>
      <c r="T338" s="17"/>
      <c r="AD338" s="18"/>
      <c r="AE338" s="18"/>
      <c r="AF338" s="18"/>
      <c r="AG338" s="18"/>
      <c r="AH338" s="18"/>
      <c r="AJ338" s="16"/>
      <c r="AK338" s="16"/>
      <c r="AL338" s="16"/>
    </row>
    <row r="339" spans="1:38" s="15" customFormat="1" x14ac:dyDescent="0.3">
      <c r="A339" s="18"/>
      <c r="E339" s="16"/>
      <c r="F339" s="85"/>
      <c r="J339" s="16"/>
      <c r="K339" s="16"/>
      <c r="S339" s="16"/>
      <c r="T339" s="17"/>
      <c r="AD339" s="18"/>
      <c r="AE339" s="18"/>
      <c r="AF339" s="18"/>
      <c r="AG339" s="18"/>
      <c r="AH339" s="18"/>
      <c r="AJ339" s="16"/>
      <c r="AK339" s="16"/>
      <c r="AL339" s="16"/>
    </row>
    <row r="340" spans="1:38" s="15" customFormat="1" x14ac:dyDescent="0.3">
      <c r="A340" s="18"/>
      <c r="E340" s="16"/>
      <c r="F340" s="85"/>
      <c r="J340" s="16"/>
      <c r="K340" s="16"/>
      <c r="S340" s="16"/>
      <c r="T340" s="17"/>
      <c r="AD340" s="18"/>
      <c r="AE340" s="18"/>
      <c r="AF340" s="18"/>
      <c r="AG340" s="18"/>
      <c r="AH340" s="18"/>
      <c r="AJ340" s="16"/>
      <c r="AK340" s="16"/>
      <c r="AL340" s="16"/>
    </row>
    <row r="341" spans="1:38" s="15" customFormat="1" x14ac:dyDescent="0.3">
      <c r="A341" s="18"/>
      <c r="E341" s="16"/>
      <c r="F341" s="85"/>
      <c r="J341" s="16"/>
      <c r="K341" s="16"/>
      <c r="S341" s="16"/>
      <c r="T341" s="17"/>
      <c r="AD341" s="18"/>
      <c r="AE341" s="18"/>
      <c r="AF341" s="18"/>
      <c r="AG341" s="18"/>
      <c r="AH341" s="18"/>
      <c r="AJ341" s="16"/>
      <c r="AK341" s="16"/>
      <c r="AL341" s="16"/>
    </row>
    <row r="342" spans="1:38" s="15" customFormat="1" x14ac:dyDescent="0.3">
      <c r="A342" s="18"/>
      <c r="E342" s="16"/>
      <c r="F342" s="85"/>
      <c r="J342" s="16"/>
      <c r="K342" s="16"/>
      <c r="S342" s="16"/>
      <c r="T342" s="17"/>
      <c r="AD342" s="18"/>
      <c r="AE342" s="18"/>
      <c r="AF342" s="18"/>
      <c r="AG342" s="18"/>
      <c r="AH342" s="18"/>
      <c r="AJ342" s="16"/>
      <c r="AK342" s="16"/>
      <c r="AL342" s="16"/>
    </row>
    <row r="343" spans="1:38" s="15" customFormat="1" x14ac:dyDescent="0.3">
      <c r="A343" s="18"/>
      <c r="E343" s="16"/>
      <c r="F343" s="85"/>
      <c r="J343" s="16"/>
      <c r="K343" s="16"/>
      <c r="S343" s="16"/>
      <c r="T343" s="17"/>
      <c r="AD343" s="18"/>
      <c r="AE343" s="18"/>
      <c r="AF343" s="18"/>
      <c r="AG343" s="18"/>
      <c r="AH343" s="18"/>
      <c r="AJ343" s="16"/>
      <c r="AK343" s="16"/>
      <c r="AL343" s="16"/>
    </row>
    <row r="344" spans="1:38" s="15" customFormat="1" x14ac:dyDescent="0.3">
      <c r="A344" s="18"/>
      <c r="E344" s="16"/>
      <c r="F344" s="85"/>
      <c r="J344" s="16"/>
      <c r="K344" s="16"/>
      <c r="S344" s="16"/>
      <c r="T344" s="17"/>
      <c r="AD344" s="18"/>
      <c r="AE344" s="18"/>
      <c r="AF344" s="18"/>
      <c r="AG344" s="18"/>
      <c r="AH344" s="18"/>
      <c r="AJ344" s="16"/>
      <c r="AK344" s="16"/>
      <c r="AL344" s="16"/>
    </row>
    <row r="345" spans="1:38" s="15" customFormat="1" x14ac:dyDescent="0.3">
      <c r="A345" s="18"/>
      <c r="E345" s="16"/>
      <c r="F345" s="85"/>
      <c r="J345" s="16"/>
      <c r="K345" s="16"/>
      <c r="S345" s="16"/>
      <c r="T345" s="17"/>
      <c r="AD345" s="18"/>
      <c r="AE345" s="18"/>
      <c r="AF345" s="18"/>
      <c r="AG345" s="18"/>
      <c r="AH345" s="18"/>
      <c r="AJ345" s="16"/>
      <c r="AK345" s="16"/>
      <c r="AL345" s="16"/>
    </row>
    <row r="346" spans="1:38" s="15" customFormat="1" x14ac:dyDescent="0.3">
      <c r="A346" s="18"/>
      <c r="E346" s="16"/>
      <c r="F346" s="85"/>
      <c r="J346" s="16"/>
      <c r="K346" s="16"/>
      <c r="S346" s="16"/>
      <c r="T346" s="17"/>
      <c r="AD346" s="18"/>
      <c r="AE346" s="18"/>
      <c r="AF346" s="18"/>
      <c r="AG346" s="18"/>
      <c r="AH346" s="18"/>
      <c r="AJ346" s="16"/>
      <c r="AK346" s="16"/>
      <c r="AL346" s="16"/>
    </row>
    <row r="347" spans="1:38" s="15" customFormat="1" x14ac:dyDescent="0.3">
      <c r="A347" s="18"/>
      <c r="E347" s="16"/>
      <c r="F347" s="85"/>
      <c r="J347" s="16"/>
      <c r="K347" s="16"/>
      <c r="S347" s="16"/>
      <c r="T347" s="17"/>
      <c r="AD347" s="18"/>
      <c r="AE347" s="18"/>
      <c r="AF347" s="18"/>
      <c r="AG347" s="18"/>
      <c r="AH347" s="18"/>
      <c r="AJ347" s="16"/>
      <c r="AK347" s="16"/>
      <c r="AL347" s="16"/>
    </row>
    <row r="348" spans="1:38" s="15" customFormat="1" x14ac:dyDescent="0.3">
      <c r="A348" s="18"/>
      <c r="E348" s="16"/>
      <c r="F348" s="85"/>
      <c r="J348" s="16"/>
      <c r="K348" s="16"/>
      <c r="S348" s="16"/>
      <c r="T348" s="17"/>
      <c r="AD348" s="18"/>
      <c r="AE348" s="18"/>
      <c r="AF348" s="18"/>
      <c r="AG348" s="18"/>
      <c r="AH348" s="18"/>
      <c r="AJ348" s="16"/>
      <c r="AK348" s="16"/>
      <c r="AL348" s="16"/>
    </row>
    <row r="349" spans="1:38" s="15" customFormat="1" x14ac:dyDescent="0.3">
      <c r="A349" s="18"/>
      <c r="E349" s="16"/>
      <c r="F349" s="85"/>
      <c r="J349" s="16"/>
      <c r="K349" s="16"/>
      <c r="S349" s="16"/>
      <c r="T349" s="17"/>
      <c r="AD349" s="18"/>
      <c r="AE349" s="18"/>
      <c r="AF349" s="18"/>
      <c r="AG349" s="18"/>
      <c r="AH349" s="18"/>
      <c r="AJ349" s="16"/>
      <c r="AK349" s="16"/>
      <c r="AL349" s="16"/>
    </row>
    <row r="350" spans="1:38" s="15" customFormat="1" x14ac:dyDescent="0.3">
      <c r="A350" s="18"/>
      <c r="E350" s="16"/>
      <c r="F350" s="85"/>
      <c r="J350" s="16"/>
      <c r="K350" s="16"/>
      <c r="S350" s="16"/>
      <c r="T350" s="17"/>
      <c r="AD350" s="18"/>
      <c r="AE350" s="18"/>
      <c r="AF350" s="18"/>
      <c r="AG350" s="18"/>
      <c r="AH350" s="18"/>
      <c r="AJ350" s="16"/>
      <c r="AK350" s="16"/>
      <c r="AL350" s="16"/>
    </row>
    <row r="351" spans="1:38" s="15" customFormat="1" x14ac:dyDescent="0.3">
      <c r="A351" s="18"/>
      <c r="E351" s="16"/>
      <c r="F351" s="85"/>
      <c r="J351" s="16"/>
      <c r="K351" s="16"/>
      <c r="S351" s="16"/>
      <c r="T351" s="17"/>
      <c r="AD351" s="18"/>
      <c r="AE351" s="18"/>
      <c r="AF351" s="18"/>
      <c r="AG351" s="18"/>
      <c r="AH351" s="18"/>
      <c r="AJ351" s="16"/>
      <c r="AK351" s="16"/>
      <c r="AL351" s="16"/>
    </row>
    <row r="352" spans="1:38" s="15" customFormat="1" x14ac:dyDescent="0.3">
      <c r="A352" s="18"/>
      <c r="E352" s="16"/>
      <c r="F352" s="85"/>
      <c r="J352" s="16"/>
      <c r="K352" s="16"/>
      <c r="S352" s="16"/>
      <c r="T352" s="17"/>
      <c r="AD352" s="18"/>
      <c r="AE352" s="18"/>
      <c r="AF352" s="18"/>
      <c r="AG352" s="18"/>
      <c r="AH352" s="18"/>
      <c r="AJ352" s="16"/>
      <c r="AK352" s="16"/>
      <c r="AL352" s="16"/>
    </row>
    <row r="353" spans="1:38" s="15" customFormat="1" x14ac:dyDescent="0.3">
      <c r="A353" s="18"/>
      <c r="E353" s="16"/>
      <c r="F353" s="85"/>
      <c r="J353" s="16"/>
      <c r="K353" s="16"/>
      <c r="S353" s="16"/>
      <c r="T353" s="17"/>
      <c r="AD353" s="18"/>
      <c r="AE353" s="18"/>
      <c r="AF353" s="18"/>
      <c r="AG353" s="18"/>
      <c r="AH353" s="18"/>
      <c r="AJ353" s="16"/>
      <c r="AK353" s="16"/>
      <c r="AL353" s="16"/>
    </row>
    <row r="354" spans="1:38" s="15" customFormat="1" x14ac:dyDescent="0.3">
      <c r="A354" s="18"/>
      <c r="E354" s="16"/>
      <c r="F354" s="85"/>
      <c r="J354" s="16"/>
      <c r="K354" s="16"/>
      <c r="S354" s="16"/>
      <c r="T354" s="17"/>
      <c r="AD354" s="18"/>
      <c r="AE354" s="18"/>
      <c r="AF354" s="18"/>
      <c r="AG354" s="18"/>
      <c r="AH354" s="18"/>
      <c r="AJ354" s="16"/>
      <c r="AK354" s="16"/>
      <c r="AL354" s="16"/>
    </row>
    <row r="355" spans="1:38" s="15" customFormat="1" x14ac:dyDescent="0.3">
      <c r="A355" s="18"/>
      <c r="E355" s="16"/>
      <c r="F355" s="85"/>
      <c r="J355" s="16"/>
      <c r="K355" s="16"/>
      <c r="S355" s="16"/>
      <c r="T355" s="17"/>
      <c r="AD355" s="18"/>
      <c r="AE355" s="18"/>
      <c r="AF355" s="18"/>
      <c r="AG355" s="18"/>
      <c r="AH355" s="18"/>
      <c r="AJ355" s="16"/>
      <c r="AK355" s="16"/>
      <c r="AL355" s="16"/>
    </row>
    <row r="356" spans="1:38" s="15" customFormat="1" x14ac:dyDescent="0.3">
      <c r="A356" s="18"/>
      <c r="E356" s="16"/>
      <c r="F356" s="85"/>
      <c r="J356" s="16"/>
      <c r="K356" s="16"/>
      <c r="S356" s="16"/>
      <c r="T356" s="17"/>
      <c r="AD356" s="18"/>
      <c r="AE356" s="18"/>
      <c r="AF356" s="18"/>
      <c r="AG356" s="18"/>
      <c r="AH356" s="18"/>
      <c r="AJ356" s="16"/>
      <c r="AK356" s="16"/>
      <c r="AL356" s="16"/>
    </row>
    <row r="357" spans="1:38" s="15" customFormat="1" x14ac:dyDescent="0.3">
      <c r="A357" s="18"/>
      <c r="E357" s="16"/>
      <c r="F357" s="85"/>
      <c r="J357" s="16"/>
      <c r="K357" s="16"/>
      <c r="S357" s="16"/>
      <c r="T357" s="17"/>
      <c r="AD357" s="18"/>
      <c r="AE357" s="18"/>
      <c r="AF357" s="18"/>
      <c r="AG357" s="18"/>
      <c r="AH357" s="18"/>
      <c r="AJ357" s="16"/>
      <c r="AK357" s="16"/>
      <c r="AL357" s="16"/>
    </row>
    <row r="358" spans="1:38" s="15" customFormat="1" x14ac:dyDescent="0.3">
      <c r="A358" s="18"/>
      <c r="E358" s="16"/>
      <c r="F358" s="85"/>
      <c r="J358" s="16"/>
      <c r="K358" s="16"/>
      <c r="S358" s="16"/>
      <c r="T358" s="17"/>
      <c r="AD358" s="18"/>
      <c r="AE358" s="18"/>
      <c r="AF358" s="18"/>
      <c r="AG358" s="18"/>
      <c r="AH358" s="18"/>
      <c r="AJ358" s="16"/>
      <c r="AK358" s="16"/>
      <c r="AL358" s="16"/>
    </row>
    <row r="359" spans="1:38" s="15" customFormat="1" x14ac:dyDescent="0.3">
      <c r="A359" s="18"/>
      <c r="E359" s="16"/>
      <c r="F359" s="85"/>
      <c r="J359" s="16"/>
      <c r="K359" s="16"/>
      <c r="S359" s="16"/>
      <c r="T359" s="17"/>
      <c r="AD359" s="18"/>
      <c r="AE359" s="18"/>
      <c r="AF359" s="18"/>
      <c r="AG359" s="18"/>
      <c r="AH359" s="18"/>
      <c r="AJ359" s="16"/>
      <c r="AK359" s="16"/>
      <c r="AL359" s="16"/>
    </row>
    <row r="360" spans="1:38" s="15" customFormat="1" x14ac:dyDescent="0.3">
      <c r="A360" s="18"/>
      <c r="E360" s="16"/>
      <c r="F360" s="85"/>
      <c r="J360" s="16"/>
      <c r="K360" s="16"/>
      <c r="S360" s="16"/>
      <c r="T360" s="17"/>
      <c r="AD360" s="18"/>
      <c r="AE360" s="18"/>
      <c r="AF360" s="18"/>
      <c r="AG360" s="18"/>
      <c r="AH360" s="18"/>
      <c r="AJ360" s="16"/>
      <c r="AK360" s="16"/>
      <c r="AL360" s="16"/>
    </row>
    <row r="361" spans="1:38" s="15" customFormat="1" x14ac:dyDescent="0.3">
      <c r="A361" s="18"/>
      <c r="E361" s="16"/>
      <c r="F361" s="85"/>
      <c r="J361" s="16"/>
      <c r="K361" s="16"/>
      <c r="S361" s="16"/>
      <c r="T361" s="17"/>
      <c r="AD361" s="18"/>
      <c r="AE361" s="18"/>
      <c r="AF361" s="18"/>
      <c r="AG361" s="18"/>
      <c r="AH361" s="18"/>
      <c r="AJ361" s="16"/>
      <c r="AK361" s="16"/>
      <c r="AL361" s="16"/>
    </row>
    <row r="362" spans="1:38" s="15" customFormat="1" x14ac:dyDescent="0.3">
      <c r="A362" s="18"/>
      <c r="E362" s="16"/>
      <c r="F362" s="85"/>
      <c r="J362" s="16"/>
      <c r="K362" s="16"/>
      <c r="S362" s="16"/>
      <c r="T362" s="17"/>
      <c r="AD362" s="18"/>
      <c r="AE362" s="18"/>
      <c r="AF362" s="18"/>
      <c r="AG362" s="18"/>
      <c r="AH362" s="18"/>
      <c r="AJ362" s="16"/>
      <c r="AK362" s="16"/>
      <c r="AL362" s="16"/>
    </row>
    <row r="363" spans="1:38" s="15" customFormat="1" x14ac:dyDescent="0.3">
      <c r="A363" s="18"/>
      <c r="E363" s="16"/>
      <c r="F363" s="85"/>
      <c r="J363" s="16"/>
      <c r="K363" s="16"/>
      <c r="S363" s="16"/>
      <c r="T363" s="17"/>
      <c r="AD363" s="18"/>
      <c r="AE363" s="18"/>
      <c r="AF363" s="18"/>
      <c r="AG363" s="18"/>
      <c r="AH363" s="18"/>
      <c r="AJ363" s="16"/>
      <c r="AK363" s="16"/>
      <c r="AL363" s="16"/>
    </row>
    <row r="364" spans="1:38" s="15" customFormat="1" x14ac:dyDescent="0.3">
      <c r="A364" s="18"/>
      <c r="E364" s="16"/>
      <c r="F364" s="85"/>
      <c r="J364" s="16"/>
      <c r="K364" s="16"/>
      <c r="S364" s="16"/>
      <c r="T364" s="17"/>
      <c r="AD364" s="18"/>
      <c r="AE364" s="18"/>
      <c r="AF364" s="18"/>
      <c r="AG364" s="18"/>
      <c r="AH364" s="18"/>
      <c r="AJ364" s="16"/>
      <c r="AK364" s="16"/>
      <c r="AL364" s="16"/>
    </row>
    <row r="365" spans="1:38" s="15" customFormat="1" x14ac:dyDescent="0.3">
      <c r="A365" s="18"/>
      <c r="E365" s="16"/>
      <c r="F365" s="85"/>
      <c r="J365" s="16"/>
      <c r="K365" s="16"/>
      <c r="S365" s="16"/>
      <c r="T365" s="17"/>
      <c r="AD365" s="18"/>
      <c r="AE365" s="18"/>
      <c r="AF365" s="18"/>
      <c r="AG365" s="18"/>
      <c r="AH365" s="18"/>
      <c r="AJ365" s="16"/>
      <c r="AK365" s="16"/>
      <c r="AL365" s="16"/>
    </row>
    <row r="366" spans="1:38" s="15" customFormat="1" x14ac:dyDescent="0.3">
      <c r="A366" s="18"/>
      <c r="E366" s="16"/>
      <c r="F366" s="85"/>
      <c r="J366" s="16"/>
      <c r="K366" s="16"/>
      <c r="S366" s="16"/>
      <c r="T366" s="17"/>
      <c r="AD366" s="18"/>
      <c r="AE366" s="18"/>
      <c r="AF366" s="18"/>
      <c r="AG366" s="18"/>
      <c r="AH366" s="18"/>
      <c r="AJ366" s="16"/>
      <c r="AK366" s="16"/>
      <c r="AL366" s="16"/>
    </row>
    <row r="367" spans="1:38" s="15" customFormat="1" x14ac:dyDescent="0.3">
      <c r="A367" s="18"/>
      <c r="E367" s="16"/>
      <c r="F367" s="85"/>
      <c r="J367" s="16"/>
      <c r="K367" s="16"/>
      <c r="S367" s="16"/>
      <c r="T367" s="17"/>
      <c r="AD367" s="18"/>
      <c r="AE367" s="18"/>
      <c r="AF367" s="18"/>
      <c r="AG367" s="18"/>
      <c r="AH367" s="18"/>
      <c r="AJ367" s="16"/>
      <c r="AK367" s="16"/>
      <c r="AL367" s="16"/>
    </row>
    <row r="368" spans="1:38" s="15" customFormat="1" x14ac:dyDescent="0.3">
      <c r="A368" s="18"/>
      <c r="E368" s="16"/>
      <c r="F368" s="85"/>
      <c r="J368" s="16"/>
      <c r="K368" s="16"/>
      <c r="S368" s="16"/>
      <c r="T368" s="17"/>
      <c r="AD368" s="18"/>
      <c r="AE368" s="18"/>
      <c r="AF368" s="18"/>
      <c r="AG368" s="18"/>
      <c r="AH368" s="18"/>
      <c r="AJ368" s="16"/>
      <c r="AK368" s="16"/>
      <c r="AL368" s="16"/>
    </row>
    <row r="369" spans="1:38" s="15" customFormat="1" x14ac:dyDescent="0.3">
      <c r="A369" s="18"/>
      <c r="E369" s="16"/>
      <c r="F369" s="85"/>
      <c r="J369" s="16"/>
      <c r="K369" s="16"/>
      <c r="S369" s="16"/>
      <c r="T369" s="17"/>
      <c r="AD369" s="18"/>
      <c r="AE369" s="18"/>
      <c r="AF369" s="18"/>
      <c r="AG369" s="18"/>
      <c r="AH369" s="18"/>
      <c r="AJ369" s="16"/>
      <c r="AK369" s="16"/>
      <c r="AL369" s="16"/>
    </row>
    <row r="370" spans="1:38" s="15" customFormat="1" x14ac:dyDescent="0.3">
      <c r="A370" s="18"/>
      <c r="E370" s="16"/>
      <c r="F370" s="85"/>
      <c r="J370" s="16"/>
      <c r="K370" s="16"/>
      <c r="S370" s="16"/>
      <c r="T370" s="17"/>
      <c r="AD370" s="18"/>
      <c r="AE370" s="18"/>
      <c r="AF370" s="18"/>
      <c r="AG370" s="18"/>
      <c r="AH370" s="18"/>
      <c r="AJ370" s="16"/>
      <c r="AK370" s="16"/>
      <c r="AL370" s="16"/>
    </row>
    <row r="371" spans="1:38" s="15" customFormat="1" x14ac:dyDescent="0.3">
      <c r="A371" s="18"/>
      <c r="E371" s="16"/>
      <c r="F371" s="85"/>
      <c r="J371" s="16"/>
      <c r="K371" s="16"/>
      <c r="S371" s="16"/>
      <c r="T371" s="17"/>
      <c r="AD371" s="18"/>
      <c r="AE371" s="18"/>
      <c r="AF371" s="18"/>
      <c r="AG371" s="18"/>
      <c r="AH371" s="18"/>
      <c r="AJ371" s="16"/>
      <c r="AK371" s="16"/>
      <c r="AL371" s="16"/>
    </row>
    <row r="372" spans="1:38" s="15" customFormat="1" x14ac:dyDescent="0.3">
      <c r="A372" s="18"/>
      <c r="E372" s="16"/>
      <c r="F372" s="85"/>
      <c r="J372" s="16"/>
      <c r="K372" s="16"/>
      <c r="S372" s="16"/>
      <c r="T372" s="17"/>
      <c r="AD372" s="18"/>
      <c r="AE372" s="18"/>
      <c r="AF372" s="18"/>
      <c r="AG372" s="18"/>
      <c r="AH372" s="18"/>
      <c r="AJ372" s="16"/>
      <c r="AK372" s="16"/>
      <c r="AL372" s="16"/>
    </row>
    <row r="373" spans="1:38" s="15" customFormat="1" x14ac:dyDescent="0.3">
      <c r="A373" s="18"/>
      <c r="E373" s="16"/>
      <c r="F373" s="85"/>
      <c r="J373" s="16"/>
      <c r="K373" s="16"/>
      <c r="S373" s="16"/>
      <c r="T373" s="17"/>
      <c r="AD373" s="18"/>
      <c r="AE373" s="18"/>
      <c r="AF373" s="18"/>
      <c r="AG373" s="18"/>
      <c r="AH373" s="18"/>
      <c r="AJ373" s="16"/>
      <c r="AK373" s="16"/>
      <c r="AL373" s="16"/>
    </row>
    <row r="374" spans="1:38" s="15" customFormat="1" x14ac:dyDescent="0.3">
      <c r="A374" s="18"/>
      <c r="E374" s="16"/>
      <c r="F374" s="85"/>
      <c r="J374" s="16"/>
      <c r="K374" s="16"/>
      <c r="S374" s="16"/>
      <c r="T374" s="17"/>
      <c r="AD374" s="18"/>
      <c r="AE374" s="18"/>
      <c r="AF374" s="18"/>
      <c r="AG374" s="18"/>
      <c r="AH374" s="18"/>
      <c r="AJ374" s="16"/>
      <c r="AK374" s="16"/>
      <c r="AL374" s="16"/>
    </row>
    <row r="375" spans="1:38" s="15" customFormat="1" x14ac:dyDescent="0.3">
      <c r="A375" s="18"/>
      <c r="E375" s="16"/>
      <c r="F375" s="85"/>
      <c r="J375" s="16"/>
      <c r="K375" s="16"/>
      <c r="S375" s="16"/>
      <c r="T375" s="17"/>
      <c r="AD375" s="18"/>
      <c r="AE375" s="18"/>
      <c r="AF375" s="18"/>
      <c r="AG375" s="18"/>
      <c r="AH375" s="18"/>
      <c r="AJ375" s="16"/>
      <c r="AK375" s="16"/>
      <c r="AL375" s="16"/>
    </row>
    <row r="376" spans="1:38" s="15" customFormat="1" x14ac:dyDescent="0.3">
      <c r="A376" s="18"/>
      <c r="E376" s="16"/>
      <c r="F376" s="85"/>
      <c r="J376" s="16"/>
      <c r="K376" s="16"/>
      <c r="S376" s="16"/>
      <c r="T376" s="17"/>
      <c r="AD376" s="18"/>
      <c r="AE376" s="18"/>
      <c r="AF376" s="18"/>
      <c r="AG376" s="18"/>
      <c r="AH376" s="18"/>
      <c r="AJ376" s="16"/>
      <c r="AK376" s="16"/>
      <c r="AL376" s="16"/>
    </row>
    <row r="377" spans="1:38" s="15" customFormat="1" x14ac:dyDescent="0.3">
      <c r="A377" s="18"/>
      <c r="E377" s="16"/>
      <c r="F377" s="85"/>
      <c r="J377" s="16"/>
      <c r="K377" s="16"/>
      <c r="S377" s="16"/>
      <c r="T377" s="17"/>
      <c r="AD377" s="18"/>
      <c r="AE377" s="18"/>
      <c r="AF377" s="18"/>
      <c r="AG377" s="18"/>
      <c r="AH377" s="18"/>
      <c r="AJ377" s="16"/>
      <c r="AK377" s="16"/>
      <c r="AL377" s="16"/>
    </row>
    <row r="378" spans="1:38" s="15" customFormat="1" x14ac:dyDescent="0.3">
      <c r="A378" s="18"/>
      <c r="E378" s="16"/>
      <c r="F378" s="85"/>
      <c r="J378" s="16"/>
      <c r="K378" s="16"/>
      <c r="S378" s="16"/>
      <c r="T378" s="17"/>
      <c r="AD378" s="18"/>
      <c r="AE378" s="18"/>
      <c r="AF378" s="18"/>
      <c r="AG378" s="18"/>
      <c r="AH378" s="18"/>
      <c r="AJ378" s="16"/>
      <c r="AK378" s="16"/>
      <c r="AL378" s="16"/>
    </row>
    <row r="379" spans="1:38" s="15" customFormat="1" x14ac:dyDescent="0.3">
      <c r="A379" s="18"/>
      <c r="E379" s="16"/>
      <c r="F379" s="85"/>
      <c r="J379" s="16"/>
      <c r="K379" s="16"/>
      <c r="S379" s="16"/>
      <c r="T379" s="17"/>
      <c r="AD379" s="18"/>
      <c r="AE379" s="18"/>
      <c r="AF379" s="18"/>
      <c r="AG379" s="18"/>
      <c r="AH379" s="18"/>
      <c r="AJ379" s="16"/>
      <c r="AK379" s="16"/>
      <c r="AL379" s="16"/>
    </row>
    <row r="380" spans="1:38" s="15" customFormat="1" x14ac:dyDescent="0.3">
      <c r="A380" s="18"/>
      <c r="E380" s="16"/>
      <c r="F380" s="85"/>
      <c r="J380" s="16"/>
      <c r="K380" s="16"/>
      <c r="S380" s="16"/>
      <c r="T380" s="17"/>
      <c r="AD380" s="18"/>
      <c r="AE380" s="18"/>
      <c r="AF380" s="18"/>
      <c r="AG380" s="18"/>
      <c r="AH380" s="18"/>
      <c r="AJ380" s="16"/>
      <c r="AK380" s="16"/>
      <c r="AL380" s="16"/>
    </row>
    <row r="381" spans="1:38" s="15" customFormat="1" x14ac:dyDescent="0.3">
      <c r="A381" s="18"/>
      <c r="E381" s="16"/>
      <c r="F381" s="85"/>
      <c r="J381" s="16"/>
      <c r="K381" s="16"/>
      <c r="S381" s="16"/>
      <c r="T381" s="17"/>
      <c r="AD381" s="18"/>
      <c r="AE381" s="18"/>
      <c r="AF381" s="18"/>
      <c r="AG381" s="18"/>
      <c r="AH381" s="18"/>
      <c r="AJ381" s="16"/>
      <c r="AK381" s="16"/>
      <c r="AL381" s="16"/>
    </row>
    <row r="382" spans="1:38" s="15" customFormat="1" x14ac:dyDescent="0.3">
      <c r="A382" s="18"/>
      <c r="E382" s="16"/>
      <c r="F382" s="85"/>
      <c r="J382" s="16"/>
      <c r="K382" s="16"/>
      <c r="S382" s="16"/>
      <c r="T382" s="17"/>
      <c r="AD382" s="18"/>
      <c r="AE382" s="18"/>
      <c r="AF382" s="18"/>
      <c r="AG382" s="18"/>
      <c r="AH382" s="18"/>
      <c r="AJ382" s="16"/>
      <c r="AK382" s="16"/>
      <c r="AL382" s="16"/>
    </row>
    <row r="383" spans="1:38" s="15" customFormat="1" x14ac:dyDescent="0.3">
      <c r="A383" s="18"/>
      <c r="E383" s="16"/>
      <c r="F383" s="85"/>
      <c r="J383" s="16"/>
      <c r="K383" s="16"/>
      <c r="S383" s="16"/>
      <c r="T383" s="17"/>
      <c r="AD383" s="18"/>
      <c r="AE383" s="18"/>
      <c r="AF383" s="18"/>
      <c r="AG383" s="18"/>
      <c r="AH383" s="18"/>
      <c r="AJ383" s="16"/>
      <c r="AK383" s="16"/>
      <c r="AL383" s="16"/>
    </row>
    <row r="384" spans="1:38" s="15" customFormat="1" x14ac:dyDescent="0.3">
      <c r="A384" s="18"/>
      <c r="E384" s="16"/>
      <c r="F384" s="85"/>
      <c r="J384" s="16"/>
      <c r="K384" s="16"/>
      <c r="S384" s="16"/>
      <c r="T384" s="17"/>
      <c r="AD384" s="18"/>
      <c r="AE384" s="18"/>
      <c r="AF384" s="18"/>
      <c r="AG384" s="18"/>
      <c r="AH384" s="18"/>
      <c r="AJ384" s="16"/>
      <c r="AK384" s="16"/>
      <c r="AL384" s="16"/>
    </row>
    <row r="385" spans="1:38" s="15" customFormat="1" x14ac:dyDescent="0.3">
      <c r="A385" s="18"/>
      <c r="E385" s="16"/>
      <c r="F385" s="85"/>
      <c r="J385" s="16"/>
      <c r="K385" s="16"/>
      <c r="S385" s="16"/>
      <c r="T385" s="17"/>
      <c r="AD385" s="18"/>
      <c r="AE385" s="18"/>
      <c r="AF385" s="18"/>
      <c r="AG385" s="18"/>
      <c r="AH385" s="18"/>
      <c r="AJ385" s="16"/>
      <c r="AK385" s="16"/>
      <c r="AL385" s="16"/>
    </row>
    <row r="386" spans="1:38" s="15" customFormat="1" x14ac:dyDescent="0.3">
      <c r="A386" s="18"/>
      <c r="E386" s="16"/>
      <c r="F386" s="85"/>
      <c r="J386" s="16"/>
      <c r="K386" s="16"/>
      <c r="S386" s="16"/>
      <c r="T386" s="17"/>
      <c r="AD386" s="18"/>
      <c r="AE386" s="18"/>
      <c r="AF386" s="18"/>
      <c r="AG386" s="18"/>
      <c r="AH386" s="18"/>
      <c r="AJ386" s="16"/>
      <c r="AK386" s="16"/>
      <c r="AL386" s="16"/>
    </row>
    <row r="387" spans="1:38" s="15" customFormat="1" x14ac:dyDescent="0.3">
      <c r="A387" s="18"/>
      <c r="E387" s="16"/>
      <c r="F387" s="85"/>
      <c r="J387" s="16"/>
      <c r="K387" s="16"/>
      <c r="S387" s="16"/>
      <c r="T387" s="17"/>
      <c r="AD387" s="18"/>
      <c r="AE387" s="18"/>
      <c r="AF387" s="18"/>
      <c r="AG387" s="18"/>
      <c r="AH387" s="18"/>
      <c r="AJ387" s="16"/>
      <c r="AK387" s="16"/>
      <c r="AL387" s="16"/>
    </row>
    <row r="388" spans="1:38" s="15" customFormat="1" x14ac:dyDescent="0.3">
      <c r="A388" s="18"/>
      <c r="E388" s="16"/>
      <c r="F388" s="85"/>
      <c r="J388" s="16"/>
      <c r="K388" s="16"/>
      <c r="S388" s="16"/>
      <c r="T388" s="17"/>
      <c r="AD388" s="18"/>
      <c r="AE388" s="18"/>
      <c r="AF388" s="18"/>
      <c r="AG388" s="18"/>
      <c r="AH388" s="18"/>
      <c r="AJ388" s="16"/>
      <c r="AK388" s="16"/>
      <c r="AL388" s="16"/>
    </row>
    <row r="389" spans="1:38" s="15" customFormat="1" x14ac:dyDescent="0.3">
      <c r="A389" s="18"/>
      <c r="E389" s="16"/>
      <c r="F389" s="85"/>
      <c r="J389" s="16"/>
      <c r="K389" s="16"/>
      <c r="S389" s="16"/>
      <c r="T389" s="17"/>
      <c r="AD389" s="18"/>
      <c r="AE389" s="18"/>
      <c r="AF389" s="18"/>
      <c r="AG389" s="18"/>
      <c r="AH389" s="18"/>
      <c r="AJ389" s="16"/>
      <c r="AK389" s="16"/>
      <c r="AL389" s="16"/>
    </row>
    <row r="390" spans="1:38" s="15" customFormat="1" x14ac:dyDescent="0.3">
      <c r="A390" s="18"/>
      <c r="E390" s="16"/>
      <c r="F390" s="85"/>
      <c r="J390" s="16"/>
      <c r="K390" s="16"/>
      <c r="S390" s="16"/>
      <c r="T390" s="17"/>
      <c r="AD390" s="18"/>
      <c r="AE390" s="18"/>
      <c r="AF390" s="18"/>
      <c r="AG390" s="18"/>
      <c r="AH390" s="18"/>
      <c r="AJ390" s="16"/>
      <c r="AK390" s="16"/>
      <c r="AL390" s="16"/>
    </row>
    <row r="391" spans="1:38" s="15" customFormat="1" x14ac:dyDescent="0.3">
      <c r="A391" s="18"/>
      <c r="E391" s="16"/>
      <c r="F391" s="85"/>
      <c r="J391" s="16"/>
      <c r="K391" s="16"/>
      <c r="S391" s="16"/>
      <c r="T391" s="17"/>
      <c r="AD391" s="18"/>
      <c r="AE391" s="18"/>
      <c r="AF391" s="18"/>
      <c r="AG391" s="18"/>
      <c r="AH391" s="18"/>
      <c r="AJ391" s="16"/>
      <c r="AK391" s="16"/>
      <c r="AL391" s="16"/>
    </row>
    <row r="392" spans="1:38" s="15" customFormat="1" x14ac:dyDescent="0.3">
      <c r="A392" s="18"/>
      <c r="E392" s="16"/>
      <c r="F392" s="85"/>
      <c r="J392" s="16"/>
      <c r="K392" s="16"/>
      <c r="S392" s="16"/>
      <c r="T392" s="17"/>
      <c r="AD392" s="18"/>
      <c r="AE392" s="18"/>
      <c r="AF392" s="18"/>
      <c r="AG392" s="18"/>
      <c r="AH392" s="18"/>
      <c r="AJ392" s="16"/>
      <c r="AK392" s="16"/>
      <c r="AL392" s="16"/>
    </row>
    <row r="393" spans="1:38" s="15" customFormat="1" x14ac:dyDescent="0.3">
      <c r="A393" s="18"/>
      <c r="E393" s="16"/>
      <c r="F393" s="85"/>
      <c r="J393" s="16"/>
      <c r="K393" s="16"/>
      <c r="S393" s="16"/>
      <c r="T393" s="17"/>
      <c r="AD393" s="18"/>
      <c r="AE393" s="18"/>
      <c r="AF393" s="18"/>
      <c r="AG393" s="18"/>
      <c r="AH393" s="18"/>
      <c r="AJ393" s="16"/>
      <c r="AK393" s="16"/>
      <c r="AL393" s="16"/>
    </row>
    <row r="394" spans="1:38" s="15" customFormat="1" x14ac:dyDescent="0.3">
      <c r="A394" s="18"/>
      <c r="E394" s="16"/>
      <c r="F394" s="85"/>
      <c r="J394" s="16"/>
      <c r="K394" s="16"/>
      <c r="S394" s="16"/>
      <c r="T394" s="17"/>
      <c r="AD394" s="18"/>
      <c r="AE394" s="18"/>
      <c r="AF394" s="18"/>
      <c r="AG394" s="18"/>
      <c r="AH394" s="18"/>
      <c r="AJ394" s="16"/>
      <c r="AK394" s="16"/>
      <c r="AL394" s="16"/>
    </row>
    <row r="395" spans="1:38" s="15" customFormat="1" x14ac:dyDescent="0.3">
      <c r="A395" s="18"/>
      <c r="E395" s="16"/>
      <c r="F395" s="85"/>
      <c r="J395" s="16"/>
      <c r="K395" s="16"/>
      <c r="S395" s="16"/>
      <c r="T395" s="17"/>
      <c r="AD395" s="18"/>
      <c r="AE395" s="18"/>
      <c r="AF395" s="18"/>
      <c r="AG395" s="18"/>
      <c r="AH395" s="18"/>
      <c r="AJ395" s="16"/>
      <c r="AK395" s="16"/>
      <c r="AL395" s="16"/>
    </row>
    <row r="396" spans="1:38" s="15" customFormat="1" x14ac:dyDescent="0.3">
      <c r="A396" s="18"/>
      <c r="E396" s="16"/>
      <c r="F396" s="85"/>
      <c r="J396" s="16"/>
      <c r="K396" s="16"/>
      <c r="S396" s="16"/>
      <c r="T396" s="17"/>
      <c r="AD396" s="18"/>
      <c r="AE396" s="18"/>
      <c r="AF396" s="18"/>
      <c r="AG396" s="18"/>
      <c r="AH396" s="18"/>
      <c r="AJ396" s="16"/>
      <c r="AK396" s="16"/>
      <c r="AL396" s="16"/>
    </row>
    <row r="397" spans="1:38" s="15" customFormat="1" x14ac:dyDescent="0.3">
      <c r="A397" s="18"/>
      <c r="E397" s="16"/>
      <c r="F397" s="85"/>
      <c r="J397" s="16"/>
      <c r="K397" s="16"/>
      <c r="S397" s="16"/>
      <c r="T397" s="17"/>
      <c r="AD397" s="18"/>
      <c r="AE397" s="18"/>
      <c r="AF397" s="18"/>
      <c r="AG397" s="18"/>
      <c r="AH397" s="18"/>
      <c r="AJ397" s="16"/>
      <c r="AK397" s="16"/>
      <c r="AL397" s="16"/>
    </row>
    <row r="398" spans="1:38" s="15" customFormat="1" x14ac:dyDescent="0.3">
      <c r="A398" s="18"/>
      <c r="E398" s="16"/>
      <c r="F398" s="85"/>
      <c r="J398" s="16"/>
      <c r="K398" s="16"/>
      <c r="S398" s="16"/>
      <c r="T398" s="17"/>
      <c r="AD398" s="18"/>
      <c r="AE398" s="18"/>
      <c r="AF398" s="18"/>
      <c r="AG398" s="18"/>
      <c r="AH398" s="18"/>
      <c r="AJ398" s="16"/>
      <c r="AK398" s="16"/>
      <c r="AL398" s="16"/>
    </row>
    <row r="399" spans="1:38" s="15" customFormat="1" x14ac:dyDescent="0.3">
      <c r="A399" s="18"/>
      <c r="E399" s="16"/>
      <c r="F399" s="85"/>
      <c r="J399" s="16"/>
      <c r="K399" s="16"/>
      <c r="S399" s="16"/>
      <c r="T399" s="17"/>
      <c r="AD399" s="18"/>
      <c r="AE399" s="18"/>
      <c r="AF399" s="18"/>
      <c r="AG399" s="18"/>
      <c r="AH399" s="18"/>
      <c r="AJ399" s="16"/>
      <c r="AK399" s="16"/>
      <c r="AL399" s="16"/>
    </row>
    <row r="400" spans="1:38" s="15" customFormat="1" x14ac:dyDescent="0.3">
      <c r="A400" s="18"/>
      <c r="E400" s="16"/>
      <c r="F400" s="85"/>
      <c r="J400" s="16"/>
      <c r="K400" s="16"/>
      <c r="S400" s="16"/>
      <c r="T400" s="17"/>
      <c r="AD400" s="18"/>
      <c r="AE400" s="18"/>
      <c r="AF400" s="18"/>
      <c r="AG400" s="18"/>
      <c r="AH400" s="18"/>
      <c r="AJ400" s="16"/>
      <c r="AK400" s="16"/>
      <c r="AL400" s="16"/>
    </row>
    <row r="401" spans="1:38" s="15" customFormat="1" x14ac:dyDescent="0.3">
      <c r="A401" s="18"/>
      <c r="E401" s="16"/>
      <c r="F401" s="85"/>
      <c r="J401" s="16"/>
      <c r="K401" s="16"/>
      <c r="S401" s="16"/>
      <c r="T401" s="17"/>
      <c r="AD401" s="18"/>
      <c r="AE401" s="18"/>
      <c r="AF401" s="18"/>
      <c r="AG401" s="18"/>
      <c r="AH401" s="18"/>
      <c r="AJ401" s="16"/>
      <c r="AK401" s="16"/>
      <c r="AL401" s="16"/>
    </row>
    <row r="402" spans="1:38" s="15" customFormat="1" x14ac:dyDescent="0.3">
      <c r="A402" s="18"/>
      <c r="E402" s="16"/>
      <c r="F402" s="85"/>
      <c r="J402" s="16"/>
      <c r="K402" s="16"/>
      <c r="S402" s="16"/>
      <c r="T402" s="17"/>
      <c r="AD402" s="18"/>
      <c r="AE402" s="18"/>
      <c r="AF402" s="18"/>
      <c r="AG402" s="18"/>
      <c r="AH402" s="18"/>
      <c r="AJ402" s="16"/>
      <c r="AK402" s="16"/>
      <c r="AL402" s="16"/>
    </row>
    <row r="403" spans="1:38" s="15" customFormat="1" x14ac:dyDescent="0.3">
      <c r="A403" s="18"/>
      <c r="E403" s="16"/>
      <c r="F403" s="85"/>
      <c r="J403" s="16"/>
      <c r="K403" s="16"/>
      <c r="S403" s="16"/>
      <c r="T403" s="17"/>
      <c r="AD403" s="18"/>
      <c r="AE403" s="18"/>
      <c r="AF403" s="18"/>
      <c r="AG403" s="18"/>
      <c r="AH403" s="18"/>
      <c r="AJ403" s="16"/>
      <c r="AK403" s="16"/>
      <c r="AL403" s="16"/>
    </row>
    <row r="404" spans="1:38" s="15" customFormat="1" x14ac:dyDescent="0.3">
      <c r="A404" s="18"/>
      <c r="E404" s="16"/>
      <c r="F404" s="85"/>
      <c r="J404" s="16"/>
      <c r="K404" s="16"/>
      <c r="S404" s="16"/>
      <c r="T404" s="17"/>
      <c r="AD404" s="18"/>
      <c r="AE404" s="18"/>
      <c r="AF404" s="18"/>
      <c r="AG404" s="18"/>
      <c r="AH404" s="18"/>
      <c r="AJ404" s="16"/>
      <c r="AK404" s="16"/>
      <c r="AL404" s="16"/>
    </row>
    <row r="405" spans="1:38" s="15" customFormat="1" x14ac:dyDescent="0.3">
      <c r="A405" s="18"/>
      <c r="E405" s="16"/>
      <c r="F405" s="85"/>
      <c r="J405" s="16"/>
      <c r="K405" s="16"/>
      <c r="S405" s="16"/>
      <c r="T405" s="17"/>
      <c r="AD405" s="18"/>
      <c r="AE405" s="18"/>
      <c r="AF405" s="18"/>
      <c r="AG405" s="18"/>
      <c r="AH405" s="18"/>
      <c r="AJ405" s="16"/>
      <c r="AK405" s="16"/>
      <c r="AL405" s="16"/>
    </row>
    <row r="406" spans="1:38" s="15" customFormat="1" x14ac:dyDescent="0.3">
      <c r="A406" s="18"/>
      <c r="E406" s="16"/>
      <c r="F406" s="85"/>
      <c r="J406" s="16"/>
      <c r="K406" s="16"/>
      <c r="S406" s="16"/>
      <c r="T406" s="17"/>
      <c r="AD406" s="18"/>
      <c r="AE406" s="18"/>
      <c r="AF406" s="18"/>
      <c r="AG406" s="18"/>
      <c r="AH406" s="18"/>
      <c r="AJ406" s="16"/>
      <c r="AK406" s="16"/>
      <c r="AL406" s="16"/>
    </row>
    <row r="407" spans="1:38" s="15" customFormat="1" x14ac:dyDescent="0.3">
      <c r="A407" s="18"/>
      <c r="E407" s="16"/>
      <c r="F407" s="85"/>
      <c r="J407" s="16"/>
      <c r="K407" s="16"/>
      <c r="S407" s="16"/>
      <c r="T407" s="17"/>
      <c r="AD407" s="18"/>
      <c r="AE407" s="18"/>
      <c r="AF407" s="18"/>
      <c r="AG407" s="18"/>
      <c r="AH407" s="18"/>
      <c r="AJ407" s="16"/>
      <c r="AK407" s="16"/>
      <c r="AL407" s="16"/>
    </row>
    <row r="408" spans="1:38" s="15" customFormat="1" x14ac:dyDescent="0.3">
      <c r="A408" s="18"/>
      <c r="E408" s="16"/>
      <c r="F408" s="85"/>
      <c r="J408" s="16"/>
      <c r="K408" s="16"/>
      <c r="S408" s="16"/>
      <c r="T408" s="17"/>
      <c r="AD408" s="18"/>
      <c r="AE408" s="18"/>
      <c r="AF408" s="18"/>
      <c r="AG408" s="18"/>
      <c r="AH408" s="18"/>
      <c r="AJ408" s="16"/>
      <c r="AK408" s="16"/>
      <c r="AL408" s="16"/>
    </row>
    <row r="409" spans="1:38" s="15" customFormat="1" x14ac:dyDescent="0.3">
      <c r="A409" s="18"/>
      <c r="E409" s="16"/>
      <c r="F409" s="85"/>
      <c r="J409" s="16"/>
      <c r="K409" s="16"/>
      <c r="S409" s="16"/>
      <c r="T409" s="17"/>
      <c r="AD409" s="18"/>
      <c r="AE409" s="18"/>
      <c r="AF409" s="18"/>
      <c r="AG409" s="18"/>
      <c r="AH409" s="18"/>
      <c r="AJ409" s="16"/>
      <c r="AK409" s="16"/>
      <c r="AL409" s="16"/>
    </row>
    <row r="410" spans="1:38" s="15" customFormat="1" x14ac:dyDescent="0.3">
      <c r="A410" s="18"/>
      <c r="E410" s="16"/>
      <c r="F410" s="85"/>
      <c r="J410" s="16"/>
      <c r="K410" s="16"/>
      <c r="S410" s="16"/>
      <c r="T410" s="17"/>
      <c r="AD410" s="18"/>
      <c r="AE410" s="18"/>
      <c r="AF410" s="18"/>
      <c r="AG410" s="18"/>
      <c r="AH410" s="18"/>
      <c r="AJ410" s="16"/>
      <c r="AK410" s="16"/>
      <c r="AL410" s="16"/>
    </row>
    <row r="411" spans="1:38" s="15" customFormat="1" x14ac:dyDescent="0.3">
      <c r="A411" s="18"/>
      <c r="E411" s="16"/>
      <c r="F411" s="85"/>
      <c r="J411" s="16"/>
      <c r="K411" s="16"/>
      <c r="S411" s="16"/>
      <c r="T411" s="17"/>
      <c r="AD411" s="18"/>
      <c r="AE411" s="18"/>
      <c r="AF411" s="18"/>
      <c r="AG411" s="18"/>
      <c r="AH411" s="18"/>
      <c r="AJ411" s="16"/>
      <c r="AK411" s="16"/>
      <c r="AL411" s="16"/>
    </row>
    <row r="412" spans="1:38" s="15" customFormat="1" x14ac:dyDescent="0.3">
      <c r="A412" s="18"/>
      <c r="E412" s="16"/>
      <c r="F412" s="85"/>
      <c r="J412" s="16"/>
      <c r="K412" s="16"/>
      <c r="S412" s="16"/>
      <c r="T412" s="17"/>
      <c r="AD412" s="18"/>
      <c r="AE412" s="18"/>
      <c r="AF412" s="18"/>
      <c r="AG412" s="18"/>
      <c r="AH412" s="18"/>
      <c r="AJ412" s="16"/>
      <c r="AK412" s="16"/>
      <c r="AL412" s="16"/>
    </row>
    <row r="413" spans="1:38" s="15" customFormat="1" x14ac:dyDescent="0.3">
      <c r="A413" s="18"/>
      <c r="E413" s="16"/>
      <c r="F413" s="85"/>
      <c r="J413" s="16"/>
      <c r="K413" s="16"/>
      <c r="S413" s="16"/>
      <c r="T413" s="17"/>
      <c r="AD413" s="18"/>
      <c r="AE413" s="18"/>
      <c r="AF413" s="18"/>
      <c r="AG413" s="18"/>
      <c r="AH413" s="18"/>
      <c r="AJ413" s="16"/>
      <c r="AK413" s="16"/>
      <c r="AL413" s="16"/>
    </row>
    <row r="414" spans="1:38" s="15" customFormat="1" x14ac:dyDescent="0.3">
      <c r="A414" s="18"/>
      <c r="E414" s="16"/>
      <c r="F414" s="85"/>
      <c r="J414" s="16"/>
      <c r="K414" s="16"/>
      <c r="S414" s="16"/>
      <c r="T414" s="17"/>
      <c r="AD414" s="18"/>
      <c r="AE414" s="18"/>
      <c r="AF414" s="18"/>
      <c r="AG414" s="18"/>
      <c r="AH414" s="18"/>
      <c r="AJ414" s="16"/>
      <c r="AK414" s="16"/>
      <c r="AL414" s="16"/>
    </row>
    <row r="415" spans="1:38" s="15" customFormat="1" x14ac:dyDescent="0.3">
      <c r="A415" s="18"/>
      <c r="E415" s="16"/>
      <c r="F415" s="85"/>
      <c r="J415" s="16"/>
      <c r="K415" s="16"/>
      <c r="S415" s="16"/>
      <c r="T415" s="17"/>
      <c r="AD415" s="18"/>
      <c r="AE415" s="18"/>
      <c r="AF415" s="18"/>
      <c r="AG415" s="18"/>
      <c r="AH415" s="18"/>
      <c r="AJ415" s="16"/>
      <c r="AK415" s="16"/>
      <c r="AL415" s="16"/>
    </row>
    <row r="416" spans="1:38" s="15" customFormat="1" x14ac:dyDescent="0.3">
      <c r="A416" s="18"/>
      <c r="E416" s="16"/>
      <c r="F416" s="85"/>
      <c r="J416" s="16"/>
      <c r="K416" s="16"/>
      <c r="S416" s="16"/>
      <c r="T416" s="17"/>
      <c r="AD416" s="18"/>
      <c r="AE416" s="18"/>
      <c r="AF416" s="18"/>
      <c r="AG416" s="18"/>
      <c r="AH416" s="18"/>
      <c r="AJ416" s="16"/>
      <c r="AK416" s="16"/>
      <c r="AL416" s="16"/>
    </row>
    <row r="417" spans="1:38" s="15" customFormat="1" x14ac:dyDescent="0.3">
      <c r="A417" s="18"/>
      <c r="E417" s="16"/>
      <c r="F417" s="85"/>
      <c r="J417" s="16"/>
      <c r="K417" s="16"/>
      <c r="S417" s="16"/>
      <c r="T417" s="17"/>
      <c r="AD417" s="18"/>
      <c r="AE417" s="18"/>
      <c r="AF417" s="18"/>
      <c r="AG417" s="18"/>
      <c r="AH417" s="18"/>
      <c r="AJ417" s="16"/>
      <c r="AK417" s="16"/>
      <c r="AL417" s="16"/>
    </row>
    <row r="418" spans="1:38" s="15" customFormat="1" x14ac:dyDescent="0.3">
      <c r="A418" s="18"/>
      <c r="E418" s="16"/>
      <c r="F418" s="85"/>
      <c r="J418" s="16"/>
      <c r="K418" s="16"/>
      <c r="S418" s="16"/>
      <c r="T418" s="17"/>
      <c r="AD418" s="18"/>
      <c r="AE418" s="18"/>
      <c r="AF418" s="18"/>
      <c r="AG418" s="18"/>
      <c r="AH418" s="18"/>
      <c r="AJ418" s="16"/>
      <c r="AK418" s="16"/>
      <c r="AL418" s="16"/>
    </row>
    <row r="419" spans="1:38" s="15" customFormat="1" x14ac:dyDescent="0.3">
      <c r="A419" s="18"/>
      <c r="E419" s="16"/>
      <c r="F419" s="85"/>
      <c r="J419" s="16"/>
      <c r="K419" s="16"/>
      <c r="S419" s="16"/>
      <c r="T419" s="17"/>
      <c r="AD419" s="18"/>
      <c r="AE419" s="18"/>
      <c r="AF419" s="18"/>
      <c r="AG419" s="18"/>
      <c r="AH419" s="18"/>
      <c r="AJ419" s="16"/>
      <c r="AK419" s="16"/>
      <c r="AL419" s="16"/>
    </row>
    <row r="420" spans="1:38" s="15" customFormat="1" x14ac:dyDescent="0.3">
      <c r="A420" s="18"/>
      <c r="E420" s="16"/>
      <c r="F420" s="85"/>
      <c r="J420" s="16"/>
      <c r="K420" s="16"/>
      <c r="S420" s="16"/>
      <c r="T420" s="17"/>
      <c r="AD420" s="18"/>
      <c r="AE420" s="18"/>
      <c r="AF420" s="18"/>
      <c r="AG420" s="18"/>
      <c r="AH420" s="18"/>
      <c r="AJ420" s="16"/>
      <c r="AK420" s="16"/>
      <c r="AL420" s="16"/>
    </row>
    <row r="421" spans="1:38" s="15" customFormat="1" x14ac:dyDescent="0.3">
      <c r="A421" s="18"/>
      <c r="E421" s="16"/>
      <c r="F421" s="85"/>
      <c r="J421" s="16"/>
      <c r="K421" s="16"/>
      <c r="S421" s="16"/>
      <c r="T421" s="17"/>
      <c r="AD421" s="18"/>
      <c r="AE421" s="18"/>
      <c r="AF421" s="18"/>
      <c r="AG421" s="18"/>
      <c r="AH421" s="18"/>
      <c r="AJ421" s="16"/>
      <c r="AK421" s="16"/>
      <c r="AL421" s="16"/>
    </row>
    <row r="422" spans="1:38" s="15" customFormat="1" x14ac:dyDescent="0.3">
      <c r="A422" s="18"/>
      <c r="E422" s="16"/>
      <c r="F422" s="85"/>
      <c r="J422" s="16"/>
      <c r="K422" s="16"/>
      <c r="S422" s="16"/>
      <c r="T422" s="17"/>
      <c r="AD422" s="18"/>
      <c r="AE422" s="18"/>
      <c r="AF422" s="18"/>
      <c r="AG422" s="18"/>
      <c r="AH422" s="18"/>
      <c r="AJ422" s="16"/>
      <c r="AK422" s="16"/>
      <c r="AL422" s="16"/>
    </row>
    <row r="423" spans="1:38" s="15" customFormat="1" x14ac:dyDescent="0.3">
      <c r="A423" s="18"/>
      <c r="E423" s="16"/>
      <c r="F423" s="85"/>
      <c r="J423" s="16"/>
      <c r="K423" s="16"/>
      <c r="S423" s="16"/>
      <c r="T423" s="17"/>
      <c r="AD423" s="18"/>
      <c r="AE423" s="18"/>
      <c r="AF423" s="18"/>
      <c r="AG423" s="18"/>
      <c r="AH423" s="18"/>
      <c r="AJ423" s="16"/>
      <c r="AK423" s="16"/>
      <c r="AL423" s="16"/>
    </row>
    <row r="424" spans="1:38" s="15" customFormat="1" x14ac:dyDescent="0.3">
      <c r="A424" s="18"/>
      <c r="E424" s="16"/>
      <c r="F424" s="85"/>
      <c r="J424" s="16"/>
      <c r="K424" s="16"/>
      <c r="S424" s="16"/>
      <c r="T424" s="17"/>
      <c r="AD424" s="18"/>
      <c r="AE424" s="18"/>
      <c r="AF424" s="18"/>
      <c r="AG424" s="18"/>
      <c r="AH424" s="18"/>
      <c r="AJ424" s="16"/>
      <c r="AK424" s="16"/>
      <c r="AL424" s="16"/>
    </row>
    <row r="425" spans="1:38" s="15" customFormat="1" x14ac:dyDescent="0.3">
      <c r="A425" s="18"/>
      <c r="E425" s="16"/>
      <c r="F425" s="85"/>
      <c r="J425" s="16"/>
      <c r="K425" s="16"/>
      <c r="S425" s="16"/>
      <c r="T425" s="17"/>
      <c r="AD425" s="18"/>
      <c r="AE425" s="18"/>
      <c r="AF425" s="18"/>
      <c r="AG425" s="18"/>
      <c r="AH425" s="18"/>
      <c r="AJ425" s="16"/>
      <c r="AK425" s="16"/>
      <c r="AL425" s="16"/>
    </row>
    <row r="426" spans="1:38" s="15" customFormat="1" x14ac:dyDescent="0.3">
      <c r="A426" s="18"/>
      <c r="E426" s="16"/>
      <c r="F426" s="85"/>
      <c r="J426" s="16"/>
      <c r="K426" s="16"/>
      <c r="S426" s="16"/>
      <c r="T426" s="17"/>
      <c r="AD426" s="18"/>
      <c r="AE426" s="18"/>
      <c r="AF426" s="18"/>
      <c r="AG426" s="18"/>
      <c r="AH426" s="18"/>
      <c r="AJ426" s="16"/>
      <c r="AK426" s="16"/>
      <c r="AL426" s="16"/>
    </row>
    <row r="427" spans="1:38" s="15" customFormat="1" x14ac:dyDescent="0.3">
      <c r="A427" s="18"/>
      <c r="E427" s="16"/>
      <c r="F427" s="85"/>
      <c r="J427" s="16"/>
      <c r="K427" s="16"/>
      <c r="S427" s="16"/>
      <c r="T427" s="17"/>
      <c r="AD427" s="18"/>
      <c r="AE427" s="18"/>
      <c r="AF427" s="18"/>
      <c r="AG427" s="18"/>
      <c r="AH427" s="18"/>
      <c r="AJ427" s="16"/>
      <c r="AK427" s="16"/>
      <c r="AL427" s="16"/>
    </row>
    <row r="428" spans="1:38" s="15" customFormat="1" x14ac:dyDescent="0.3">
      <c r="A428" s="18"/>
      <c r="E428" s="16"/>
      <c r="F428" s="85"/>
      <c r="J428" s="16"/>
      <c r="K428" s="16"/>
      <c r="S428" s="16"/>
      <c r="T428" s="17"/>
      <c r="AD428" s="18"/>
      <c r="AE428" s="18"/>
      <c r="AF428" s="18"/>
      <c r="AG428" s="18"/>
      <c r="AH428" s="18"/>
      <c r="AJ428" s="16"/>
      <c r="AK428" s="16"/>
      <c r="AL428" s="16"/>
    </row>
    <row r="429" spans="1:38" s="15" customFormat="1" x14ac:dyDescent="0.3">
      <c r="A429" s="18"/>
      <c r="E429" s="16"/>
      <c r="F429" s="85"/>
      <c r="J429" s="16"/>
      <c r="K429" s="16"/>
      <c r="S429" s="16"/>
      <c r="T429" s="17"/>
      <c r="AD429" s="18"/>
      <c r="AE429" s="18"/>
      <c r="AF429" s="18"/>
      <c r="AG429" s="18"/>
      <c r="AH429" s="18"/>
      <c r="AJ429" s="16"/>
      <c r="AK429" s="16"/>
      <c r="AL429" s="16"/>
    </row>
    <row r="430" spans="1:38" s="15" customFormat="1" x14ac:dyDescent="0.3">
      <c r="A430" s="18"/>
      <c r="E430" s="16"/>
      <c r="F430" s="85"/>
      <c r="J430" s="16"/>
      <c r="K430" s="16"/>
      <c r="S430" s="16"/>
      <c r="T430" s="17"/>
      <c r="AD430" s="18"/>
      <c r="AE430" s="18"/>
      <c r="AF430" s="18"/>
      <c r="AG430" s="18"/>
      <c r="AH430" s="18"/>
      <c r="AJ430" s="16"/>
      <c r="AK430" s="16"/>
      <c r="AL430" s="16"/>
    </row>
    <row r="431" spans="1:38" s="15" customFormat="1" x14ac:dyDescent="0.3">
      <c r="A431" s="18"/>
      <c r="E431" s="16"/>
      <c r="F431" s="85"/>
      <c r="J431" s="16"/>
      <c r="K431" s="16"/>
      <c r="S431" s="16"/>
      <c r="T431" s="17"/>
      <c r="AD431" s="18"/>
      <c r="AE431" s="18"/>
      <c r="AF431" s="18"/>
      <c r="AG431" s="18"/>
      <c r="AH431" s="18"/>
      <c r="AJ431" s="16"/>
      <c r="AK431" s="16"/>
      <c r="AL431" s="16"/>
    </row>
    <row r="432" spans="1:38" s="15" customFormat="1" x14ac:dyDescent="0.3">
      <c r="A432" s="18"/>
      <c r="E432" s="16"/>
      <c r="F432" s="85"/>
      <c r="J432" s="16"/>
      <c r="K432" s="16"/>
      <c r="S432" s="16"/>
      <c r="T432" s="17"/>
      <c r="AD432" s="18"/>
      <c r="AE432" s="18"/>
      <c r="AF432" s="18"/>
      <c r="AG432" s="18"/>
      <c r="AH432" s="18"/>
      <c r="AJ432" s="16"/>
      <c r="AK432" s="16"/>
      <c r="AL432" s="16"/>
    </row>
    <row r="433" spans="1:38" s="15" customFormat="1" x14ac:dyDescent="0.3">
      <c r="A433" s="18"/>
      <c r="E433" s="16"/>
      <c r="F433" s="85"/>
      <c r="J433" s="16"/>
      <c r="K433" s="16"/>
      <c r="S433" s="16"/>
      <c r="T433" s="17"/>
      <c r="AD433" s="18"/>
      <c r="AE433" s="18"/>
      <c r="AF433" s="18"/>
      <c r="AG433" s="18"/>
      <c r="AH433" s="18"/>
      <c r="AJ433" s="16"/>
      <c r="AK433" s="16"/>
      <c r="AL433" s="16"/>
    </row>
  </sheetData>
  <mergeCells count="16">
    <mergeCell ref="A5:D5"/>
    <mergeCell ref="G5:J5"/>
    <mergeCell ref="L5:U5"/>
    <mergeCell ref="V5:AI5"/>
    <mergeCell ref="A1:AO1"/>
    <mergeCell ref="A3:D3"/>
    <mergeCell ref="G3:J3"/>
    <mergeCell ref="L3:U3"/>
    <mergeCell ref="V3:AI3"/>
    <mergeCell ref="AB233:AM233"/>
    <mergeCell ref="A7:D7"/>
    <mergeCell ref="G7:J7"/>
    <mergeCell ref="A8:L9"/>
    <mergeCell ref="B229:S229"/>
    <mergeCell ref="B230:H230"/>
    <mergeCell ref="B233:D233"/>
  </mergeCells>
  <conditionalFormatting sqref="E1:F9">
    <cfRule type="duplicateValues" dxfId="5" priority="5"/>
    <cfRule type="duplicateValues" dxfId="4" priority="6"/>
  </conditionalFormatting>
  <conditionalFormatting sqref="E10:F10">
    <cfRule type="duplicateValues" dxfId="3" priority="3"/>
    <cfRule type="duplicateValues" dxfId="2" priority="4"/>
  </conditionalFormatting>
  <conditionalFormatting sqref="E229:F43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2023-07-12T11:26:28Z</dcterms:created>
  <dcterms:modified xsi:type="dcterms:W3CDTF">2023-07-13T06:09:27Z</dcterms:modified>
</cp:coreProperties>
</file>